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autoCompressPictures="0" defaultThemeVersion="124226"/>
  <mc:AlternateContent xmlns:mc="http://schemas.openxmlformats.org/markup-compatibility/2006">
    <mc:Choice Requires="x15">
      <x15ac:absPath xmlns:x15ac="http://schemas.microsoft.com/office/spreadsheetml/2010/11/ac" url="C:\Users\sipossid\Desktop\"/>
    </mc:Choice>
  </mc:AlternateContent>
  <xr:revisionPtr revIDLastSave="0" documentId="8_{091E21E6-F9D6-4B30-841B-14B6A384E944}" xr6:coauthVersionLast="45" xr6:coauthVersionMax="45" xr10:uidLastSave="{00000000-0000-0000-0000-000000000000}"/>
  <bookViews>
    <workbookView xWindow="-120" yWindow="-120" windowWidth="20730" windowHeight="11160" tabRatio="869" firstSheet="12" activeTab="27" xr2:uid="{00000000-000D-0000-FFFF-FFFF00000000}"/>
  </bookViews>
  <sheets>
    <sheet name="1. Selezione dei candidati" sheetId="4" r:id="rId1"/>
    <sheet name="SR1" sheetId="17" r:id="rId2"/>
    <sheet name="SR2" sheetId="16" r:id="rId3"/>
    <sheet name="SR3" sheetId="15" r:id="rId4"/>
    <sheet name="2. Attuazione e verifica" sheetId="8" r:id="rId5"/>
    <sheet name="IR1" sheetId="32" r:id="rId6"/>
    <sheet name="IR2" sheetId="33" r:id="rId7"/>
    <sheet name="IR3" sheetId="34" r:id="rId8"/>
    <sheet name="IR4" sheetId="35" r:id="rId9"/>
    <sheet name="IR5" sheetId="36" r:id="rId10"/>
    <sheet name="IR6" sheetId="37" r:id="rId11"/>
    <sheet name="IR7" sheetId="38" r:id="rId12"/>
    <sheet name="IR8" sheetId="39" r:id="rId13"/>
    <sheet name="IR9" sheetId="40" r:id="rId14"/>
    <sheet name="IR10" sheetId="41" r:id="rId15"/>
    <sheet name="IR11" sheetId="42" r:id="rId16"/>
    <sheet name="IRXX" sheetId="43" r:id="rId17"/>
    <sheet name="3. Certificazione &amp; Pagamenti" sheetId="9" r:id="rId18"/>
    <sheet name="CR1" sheetId="27" r:id="rId19"/>
    <sheet name="CR2" sheetId="28" r:id="rId20"/>
    <sheet name="CR3" sheetId="29" r:id="rId21"/>
    <sheet name="CR4" sheetId="30" r:id="rId22"/>
    <sheet name="CRX" sheetId="31" r:id="rId23"/>
    <sheet name="4. Appalto diretto" sheetId="7" r:id="rId24"/>
    <sheet name="PR1" sheetId="18" r:id="rId25"/>
    <sheet name="PR2" sheetId="19" r:id="rId26"/>
    <sheet name="PR3" sheetId="20" r:id="rId27"/>
    <sheet name="PRX" sheetId="26" r:id="rId28"/>
    <sheet name="Foglio1" sheetId="44" r:id="rId29"/>
  </sheets>
  <externalReferences>
    <externalReference r:id="rId30"/>
  </externalReferences>
  <definedNames>
    <definedName name="_xlnm.Print_Area" localSheetId="0">'1. Selezione dei candidati'!$A$1:$I$12</definedName>
    <definedName name="_xlnm.Print_Area" localSheetId="4">'2. Attuazione e verifica'!$A$1:$H$19</definedName>
    <definedName name="_xlnm.Print_Area" localSheetId="17">'3. Certificazione &amp; Pagamenti'!$A$1:$G$11</definedName>
    <definedName name="_xlnm.Print_Area" localSheetId="23">'4. Appalto diretto'!$A$1:$J$10</definedName>
    <definedName name="_xlnm.Print_Area" localSheetId="18">'CR1'!$A$1:$N$27</definedName>
    <definedName name="_xlnm.Print_Area" localSheetId="19">'CR2'!$A$1:$M$27</definedName>
    <definedName name="_xlnm.Print_Area" localSheetId="20">'CR3'!$A$1:$M$27</definedName>
    <definedName name="_xlnm.Print_Area" localSheetId="21">'CR4'!$A$1:$M$27</definedName>
    <definedName name="_xlnm.Print_Area" localSheetId="22">CRX!$A$1:$M$25</definedName>
    <definedName name="_xlnm.Print_Area" localSheetId="5">'IR1'!$A$1:$N$32</definedName>
    <definedName name="_xlnm.Print_Area" localSheetId="14">'IR10'!$A$1:$M$40</definedName>
    <definedName name="_xlnm.Print_Area" localSheetId="15">'IR11'!$A$1:$M$25</definedName>
    <definedName name="_xlnm.Print_Area" localSheetId="6">'IR2'!$A$1:$N$35</definedName>
    <definedName name="_xlnm.Print_Area" localSheetId="7">'IR3'!$A$1:$N$33</definedName>
    <definedName name="_xlnm.Print_Area" localSheetId="8">'IR4'!$A$1:$N$33</definedName>
    <definedName name="_xlnm.Print_Area" localSheetId="9">'IR5'!$A$1:$M$25</definedName>
    <definedName name="_xlnm.Print_Area" localSheetId="10">'IR6'!$A$1:$M$33</definedName>
    <definedName name="_xlnm.Print_Area" localSheetId="11">'IR7'!$A$1:$M$32</definedName>
    <definedName name="_xlnm.Print_Area" localSheetId="12">'IR8'!$A$1:$M$26</definedName>
    <definedName name="_xlnm.Print_Area" localSheetId="13">'IR9'!$A$1:$M$32</definedName>
    <definedName name="_xlnm.Print_Area" localSheetId="16">IRXX!$A$1:$M$25</definedName>
    <definedName name="_xlnm.Print_Area" localSheetId="24">'PR1'!$A$1:$M$33</definedName>
    <definedName name="_xlnm.Print_Area" localSheetId="25">'PR2'!$A$1:$M$33</definedName>
    <definedName name="_xlnm.Print_Area" localSheetId="26">'PR3'!$A$1:$M$32</definedName>
    <definedName name="_xlnm.Print_Area" localSheetId="27">PRX!$A$1:$M$24</definedName>
    <definedName name="_xlnm.Print_Area" localSheetId="1">'SR1'!$A$1:$N$30</definedName>
    <definedName name="_xlnm.Print_Area" localSheetId="2">'SR2'!$A$1:$M$26</definedName>
    <definedName name="_xlnm.Print_Area" localSheetId="3">'SR3'!$A$1:$M$24</definedName>
    <definedName name="negative">'SR1'!$C$54:$C$58</definedName>
    <definedName name="positive">'SR1'!$B$54:$B$58</definedName>
    <definedName name="Risk_Likelihood__GROSS">'1. Selezione dei candidati'!#REF!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 i="27" l="1"/>
  <c r="E5" i="41" l="1"/>
  <c r="K10" i="39" l="1"/>
  <c r="E5" i="39"/>
  <c r="L10" i="33" l="1"/>
  <c r="E5" i="33"/>
  <c r="E5" i="17"/>
  <c r="K10" i="16"/>
  <c r="C10" i="16"/>
  <c r="L10" i="17"/>
  <c r="C10" i="17" l="1"/>
  <c r="C9" i="34" l="1"/>
  <c r="L10" i="39"/>
  <c r="C10" i="35" l="1"/>
  <c r="L10" i="18" l="1"/>
  <c r="K10" i="18"/>
  <c r="M10" i="18" s="1"/>
  <c r="E11" i="26"/>
  <c r="L11" i="20"/>
  <c r="L24" i="20" s="1"/>
  <c r="K11" i="20"/>
  <c r="K24" i="20" s="1"/>
  <c r="C10" i="20"/>
  <c r="L10" i="19"/>
  <c r="K10" i="19"/>
  <c r="C10" i="19"/>
  <c r="C10" i="18"/>
  <c r="C10" i="30"/>
  <c r="E16" i="18"/>
  <c r="E12" i="18"/>
  <c r="B9" i="7"/>
  <c r="B8" i="7"/>
  <c r="B7" i="7"/>
  <c r="M11" i="20" l="1"/>
  <c r="M24" i="20"/>
  <c r="M10" i="19"/>
  <c r="E10" i="30"/>
  <c r="G5" i="43"/>
  <c r="F5" i="43"/>
  <c r="D5" i="43"/>
  <c r="C5" i="43"/>
  <c r="G5" i="42"/>
  <c r="F5" i="42"/>
  <c r="E5" i="42"/>
  <c r="D5" i="42"/>
  <c r="C5" i="42"/>
  <c r="G5" i="41" l="1"/>
  <c r="F5" i="41"/>
  <c r="D5" i="41"/>
  <c r="C5" i="41"/>
  <c r="G5" i="40"/>
  <c r="F5" i="40"/>
  <c r="E5" i="40"/>
  <c r="D5" i="40"/>
  <c r="C5" i="40"/>
  <c r="M15" i="40" l="1"/>
  <c r="E18" i="34"/>
  <c r="E15" i="33" l="1"/>
  <c r="E16" i="19" l="1"/>
  <c r="E20" i="19" s="1"/>
  <c r="E15" i="34"/>
  <c r="E19" i="34" s="1"/>
  <c r="D5" i="20"/>
  <c r="E12" i="33"/>
  <c r="C11" i="9"/>
  <c r="C10" i="7" s="1"/>
  <c r="E5" i="26" s="1"/>
  <c r="C19" i="8"/>
  <c r="G5" i="17"/>
  <c r="F5" i="17"/>
  <c r="E5" i="16"/>
  <c r="G5" i="39"/>
  <c r="F5" i="39"/>
  <c r="D5" i="39"/>
  <c r="C5" i="39"/>
  <c r="G5" i="38"/>
  <c r="F5" i="38"/>
  <c r="E5" i="38"/>
  <c r="D5" i="38"/>
  <c r="C5" i="38"/>
  <c r="G5" i="37"/>
  <c r="F5" i="37"/>
  <c r="E5" i="37"/>
  <c r="D5" i="37"/>
  <c r="C5" i="37"/>
  <c r="G5" i="36"/>
  <c r="F5" i="36"/>
  <c r="E5" i="36"/>
  <c r="D5" i="36"/>
  <c r="C5" i="36"/>
  <c r="G5" i="35"/>
  <c r="F5" i="35"/>
  <c r="E5" i="35"/>
  <c r="D5" i="35"/>
  <c r="C5" i="35"/>
  <c r="G4" i="34"/>
  <c r="F4" i="34"/>
  <c r="E4" i="34"/>
  <c r="D4" i="34"/>
  <c r="C4" i="34"/>
  <c r="G5" i="33"/>
  <c r="F5" i="33"/>
  <c r="D5" i="33"/>
  <c r="C5" i="33"/>
  <c r="G5" i="32"/>
  <c r="F5" i="32"/>
  <c r="E5" i="32"/>
  <c r="D5" i="32"/>
  <c r="C5" i="32"/>
  <c r="L10" i="43"/>
  <c r="B15" i="43" s="1"/>
  <c r="L15" i="43" s="1"/>
  <c r="K10" i="43"/>
  <c r="A15" i="43" s="1"/>
  <c r="K15" i="43" s="1"/>
  <c r="C10" i="43"/>
  <c r="L10" i="42"/>
  <c r="K10" i="42"/>
  <c r="C10" i="42"/>
  <c r="L10" i="41"/>
  <c r="K10" i="41"/>
  <c r="C10" i="41"/>
  <c r="L22" i="40"/>
  <c r="C10" i="40"/>
  <c r="L10" i="38"/>
  <c r="K10" i="38"/>
  <c r="C10" i="38"/>
  <c r="L10" i="37"/>
  <c r="K10" i="37"/>
  <c r="C10" i="37"/>
  <c r="L10" i="36"/>
  <c r="K10" i="36"/>
  <c r="C10" i="36"/>
  <c r="M10" i="35"/>
  <c r="L10" i="35"/>
  <c r="M9" i="34"/>
  <c r="B24" i="34" s="1"/>
  <c r="L9" i="34"/>
  <c r="A24" i="34" s="1"/>
  <c r="M10" i="33"/>
  <c r="N10" i="33" s="1"/>
  <c r="C10" i="33"/>
  <c r="C10" i="32"/>
  <c r="G5" i="31"/>
  <c r="F5" i="31"/>
  <c r="D5" i="31"/>
  <c r="C5" i="31"/>
  <c r="L10" i="31"/>
  <c r="B16" i="31" s="1"/>
  <c r="L16" i="31" s="1"/>
  <c r="K10" i="31"/>
  <c r="C10" i="31"/>
  <c r="G5" i="30"/>
  <c r="F5" i="30"/>
  <c r="E5" i="30"/>
  <c r="D5" i="30"/>
  <c r="C5" i="30"/>
  <c r="G5" i="29"/>
  <c r="F5" i="29"/>
  <c r="E5" i="29"/>
  <c r="D5" i="29"/>
  <c r="C5" i="29"/>
  <c r="G5" i="28"/>
  <c r="F5" i="28"/>
  <c r="E5" i="28"/>
  <c r="D5" i="28"/>
  <c r="C5" i="28"/>
  <c r="L10" i="30"/>
  <c r="K10" i="30"/>
  <c r="A19" i="30"/>
  <c r="K19" i="30" s="1"/>
  <c r="L10" i="29"/>
  <c r="K10" i="29"/>
  <c r="C10" i="29"/>
  <c r="L10" i="28"/>
  <c r="L18" i="28" s="1"/>
  <c r="K10" i="28"/>
  <c r="C10" i="28"/>
  <c r="G5" i="27"/>
  <c r="F5" i="27"/>
  <c r="E5" i="27"/>
  <c r="D5" i="27"/>
  <c r="C5" i="27"/>
  <c r="M10" i="27"/>
  <c r="B19" i="27" s="1"/>
  <c r="L19" i="27" s="1"/>
  <c r="L10" i="27"/>
  <c r="A19" i="27" s="1"/>
  <c r="K19" i="27" s="1"/>
  <c r="G5" i="26"/>
  <c r="F5" i="26"/>
  <c r="D5" i="26"/>
  <c r="C5" i="26"/>
  <c r="L10" i="26"/>
  <c r="B16" i="26" s="1"/>
  <c r="L16" i="26" s="1"/>
  <c r="K10" i="26"/>
  <c r="A16" i="26" s="1"/>
  <c r="K16" i="26" s="1"/>
  <c r="C10" i="26"/>
  <c r="E5" i="20"/>
  <c r="F5" i="20"/>
  <c r="G5" i="20"/>
  <c r="C5" i="20"/>
  <c r="G5" i="19"/>
  <c r="F5" i="19"/>
  <c r="E5" i="19"/>
  <c r="D5" i="19"/>
  <c r="C5" i="19"/>
  <c r="G5" i="18"/>
  <c r="F5" i="18"/>
  <c r="E5" i="18"/>
  <c r="D5" i="18"/>
  <c r="C5" i="18"/>
  <c r="G5" i="15"/>
  <c r="F5" i="15"/>
  <c r="E5" i="15"/>
  <c r="D5" i="15"/>
  <c r="C5" i="15"/>
  <c r="G5" i="16"/>
  <c r="F5" i="16"/>
  <c r="D5" i="16"/>
  <c r="C5" i="16"/>
  <c r="D5" i="17"/>
  <c r="C5" i="17"/>
  <c r="L25" i="19"/>
  <c r="L10" i="15"/>
  <c r="K10" i="15"/>
  <c r="A16" i="15" s="1"/>
  <c r="C10" i="15"/>
  <c r="L10" i="16"/>
  <c r="B18" i="16" s="1"/>
  <c r="L18" i="16" s="1"/>
  <c r="M10" i="17"/>
  <c r="M10" i="36" l="1"/>
  <c r="M11" i="40"/>
  <c r="M10" i="38"/>
  <c r="E11" i="34"/>
  <c r="E11" i="36" s="1"/>
  <c r="E13" i="37" s="1"/>
  <c r="E12" i="19"/>
  <c r="M10" i="29"/>
  <c r="M10" i="28"/>
  <c r="N10" i="27"/>
  <c r="C19" i="27" s="1"/>
  <c r="M16" i="26"/>
  <c r="M10" i="26"/>
  <c r="C16" i="26" s="1"/>
  <c r="K25" i="19"/>
  <c r="M25" i="19" s="1"/>
  <c r="E5" i="31"/>
  <c r="E5" i="43"/>
  <c r="M15" i="43"/>
  <c r="M10" i="43"/>
  <c r="C15" i="43" s="1"/>
  <c r="M10" i="41"/>
  <c r="M10" i="37"/>
  <c r="N10" i="35"/>
  <c r="N9" i="34"/>
  <c r="C24" i="34" s="1"/>
  <c r="M10" i="15"/>
  <c r="M10" i="31"/>
  <c r="C16" i="31" s="1"/>
  <c r="A16" i="31"/>
  <c r="K16" i="31" s="1"/>
  <c r="M16" i="31" s="1"/>
  <c r="M19" i="27"/>
  <c r="M22" i="40"/>
  <c r="M10" i="16"/>
  <c r="C18" i="16" s="1"/>
  <c r="A18" i="16"/>
  <c r="K18" i="16" s="1"/>
  <c r="M18" i="16" s="1"/>
  <c r="N10" i="17"/>
  <c r="M22" i="17"/>
  <c r="N22" i="17" s="1"/>
  <c r="M10" i="30"/>
  <c r="C19" i="30" s="1"/>
  <c r="B19" i="30"/>
  <c r="L19" i="30" s="1"/>
  <c r="M19" i="30" s="1"/>
  <c r="M10" i="42"/>
  <c r="A16" i="42"/>
  <c r="K18" i="28"/>
  <c r="M18" i="28" s="1"/>
  <c r="E13" i="38" l="1"/>
  <c r="E18" i="37"/>
  <c r="E11" i="39" l="1"/>
  <c r="E13" i="40" s="1"/>
  <c r="E17" i="38"/>
  <c r="E13" i="41" l="1"/>
  <c r="E17" i="40"/>
  <c r="E15" i="41" l="1"/>
  <c r="E18" i="41" s="1"/>
  <c r="E21" i="41" s="1"/>
  <c r="E24" i="41" s="1"/>
  <c r="E11" i="42"/>
  <c r="E13" i="28" s="1"/>
  <c r="E14" i="29" s="1"/>
  <c r="E14" i="30" s="1"/>
  <c r="E11" i="31" s="1"/>
</calcChain>
</file>

<file path=xl/sharedStrings.xml><?xml version="1.0" encoding="utf-8"?>
<sst xmlns="http://schemas.openxmlformats.org/spreadsheetml/2006/main" count="1587" uniqueCount="354">
  <si>
    <t>Un beneficiario può consapevolmente ripartire scorrettamente i costi del personale tra i progetti comunitari e altre fonti di finanziamento</t>
  </si>
  <si>
    <t>Si</t>
  </si>
  <si>
    <t xml:space="preserve">Chi è coivolto nel rischio? 
</t>
  </si>
  <si>
    <t>Beneficiari e Soggetti Terzi</t>
  </si>
  <si>
    <t>Soggetti Terzi</t>
  </si>
  <si>
    <t xml:space="preserve">Beneficiari </t>
  </si>
  <si>
    <t>Processo di verifica di gestione incompleto/inadeguato</t>
  </si>
  <si>
    <t>Processo di certificazione della spesa incompleto/inadeguato</t>
  </si>
  <si>
    <t>Conflitti di interesse all'interno dell'AdG</t>
  </si>
  <si>
    <t>Conflitti di interesse all'interno dell'AdC</t>
  </si>
  <si>
    <t>I membri dell'AdG possono avere conflitti di interesse che hanno un'influenza indebita sul approvazione dei pagamenti per alcuni beneficiari.</t>
  </si>
  <si>
    <t>La spesa può essere certificata da un'autorità di certificazione che ha una connessione al beneficiario.</t>
  </si>
  <si>
    <t>SI</t>
  </si>
  <si>
    <r>
      <t xml:space="preserve">4: VALUTAZIONE DELL'ESPOSIZIONE A RISCHI DI FRODE SPECIFICI - </t>
    </r>
    <r>
      <rPr>
        <b/>
        <u/>
        <sz val="20"/>
        <color indexed="8"/>
        <rFont val="Arial"/>
        <family val="2"/>
      </rPr>
      <t>APPALTO PUBBLICO GESTITO DALL'AUTORITA' DI GESTIONE</t>
    </r>
  </si>
  <si>
    <t>Autorità di gestione e soggetti terzi</t>
  </si>
  <si>
    <t>Interno/Collusione</t>
  </si>
  <si>
    <t>Collusione</t>
  </si>
  <si>
    <r>
      <t xml:space="preserve">3: VALUTAZIONE DELL'ESPOSIZIONE A RISCHI DI FRODE SPECIFICI - </t>
    </r>
    <r>
      <rPr>
        <b/>
        <u/>
        <sz val="20"/>
        <color indexed="8"/>
        <rFont val="Arial"/>
        <family val="2"/>
      </rPr>
      <t>CERTIFICAZIONE E PAGAMENTI</t>
    </r>
  </si>
  <si>
    <t>L'AdG è esposta a questo rischio?</t>
  </si>
  <si>
    <t>Se NO, fornire una giustificazione</t>
  </si>
  <si>
    <t>Autorità di gestione</t>
  </si>
  <si>
    <t>Autorità di certificazione</t>
  </si>
  <si>
    <t>Autorità di certificazione e beneficiari</t>
  </si>
  <si>
    <t>Interno</t>
  </si>
  <si>
    <t>M</t>
  </si>
  <si>
    <t>CR1</t>
  </si>
  <si>
    <t>CR2</t>
  </si>
  <si>
    <t>CR3</t>
  </si>
  <si>
    <t>CR4</t>
  </si>
  <si>
    <t>CRXX</t>
  </si>
  <si>
    <t>SC 1.1</t>
  </si>
  <si>
    <t>SC 1.3</t>
  </si>
  <si>
    <t>SC 1.4</t>
  </si>
  <si>
    <t>SC 1.5</t>
  </si>
  <si>
    <t>SC 1.6</t>
  </si>
  <si>
    <t>SC 1.7</t>
  </si>
  <si>
    <t>SC 1.X</t>
  </si>
  <si>
    <t>SC 2.1</t>
  </si>
  <si>
    <t>SC 2.2</t>
  </si>
  <si>
    <t>SC 2.3</t>
  </si>
  <si>
    <t>SC 2.X</t>
  </si>
  <si>
    <t>SC 3.1</t>
  </si>
  <si>
    <t>SC 3.X</t>
  </si>
  <si>
    <t>PC 2.X</t>
  </si>
  <si>
    <t>PC 1.X</t>
  </si>
  <si>
    <t>PC 3.1</t>
  </si>
  <si>
    <t>IC 1.2</t>
  </si>
  <si>
    <t>IC 1.3</t>
  </si>
  <si>
    <t>IC 1.X</t>
  </si>
  <si>
    <t>IC 2.X</t>
  </si>
  <si>
    <t>IC 3.X</t>
  </si>
  <si>
    <t>IC 4.1</t>
  </si>
  <si>
    <t>IC 4.3</t>
  </si>
  <si>
    <t>IC 4.X</t>
  </si>
  <si>
    <t>IC 5.1</t>
  </si>
  <si>
    <t>IC 5.X</t>
  </si>
  <si>
    <t>IC 6.1</t>
  </si>
  <si>
    <t>IC 6.2</t>
  </si>
  <si>
    <t>IC 6.X</t>
  </si>
  <si>
    <t>IC 7.1</t>
  </si>
  <si>
    <t>Tutti i bandi devono essere pubblicati.</t>
  </si>
  <si>
    <t>PIANO DI AZIONE</t>
  </si>
  <si>
    <t>Nuovo controllo pianificato</t>
  </si>
  <si>
    <t>Individuo responsabile</t>
  </si>
  <si>
    <t>Termine per l'attuazione</t>
  </si>
  <si>
    <t xml:space="preserve">Effetto dei controlli pianificati combinati sul nuovo impatto del rischio NETTO </t>
  </si>
  <si>
    <t>Possono essere fatte modifiche ad un appalto dopo che è stato raggiunto l'accordo tra il beneficiario e il soggetto terzo, cambiando i termini e/o le condizioni a tal punto che la decisione di aggiudicazione dell'appalto non può essere più valida.</t>
  </si>
  <si>
    <t xml:space="preserve">Effetto dei controlli pianificati combinati sulla nuova probabilità del rischio NETTO </t>
  </si>
  <si>
    <t>TARGET DEL RISCHIO</t>
  </si>
  <si>
    <t>Impatto del rischio (TARGET)</t>
  </si>
  <si>
    <t>Probabilità di rischio (TARGET)</t>
  </si>
  <si>
    <t>Punteggio rischio totale (TARGET)</t>
  </si>
  <si>
    <t>IC 7.X</t>
  </si>
  <si>
    <t>IC 8.X</t>
  </si>
  <si>
    <t>IC 9.1</t>
  </si>
  <si>
    <t>IC 9.2</t>
  </si>
  <si>
    <t>IC 9.X</t>
  </si>
  <si>
    <t>IC 10.1</t>
  </si>
  <si>
    <t>IC 10.2</t>
  </si>
  <si>
    <t>IC 10.X</t>
  </si>
  <si>
    <t>IC 11.1</t>
  </si>
  <si>
    <t>IC 11.X</t>
  </si>
  <si>
    <t>IC 2X.X</t>
  </si>
  <si>
    <t>CC 1.1</t>
  </si>
  <si>
    <t>CC 1.2</t>
  </si>
  <si>
    <t>CC 1.3</t>
  </si>
  <si>
    <t>CC 1.5</t>
  </si>
  <si>
    <t>CC 2.1</t>
  </si>
  <si>
    <t>CC 2.2</t>
  </si>
  <si>
    <t>CC 2.X</t>
  </si>
  <si>
    <t>CC 3.1</t>
  </si>
  <si>
    <t>CC 3.2</t>
  </si>
  <si>
    <t>CC 3.3</t>
  </si>
  <si>
    <t>CC 3.4</t>
  </si>
  <si>
    <t>CC 3.X</t>
  </si>
  <si>
    <t>CC 4.1</t>
  </si>
  <si>
    <t>CC 4.2</t>
  </si>
  <si>
    <t>CC 4.3</t>
  </si>
  <si>
    <t>CC 4.4</t>
  </si>
  <si>
    <t>CC 4.X</t>
  </si>
  <si>
    <t>CC X.X</t>
  </si>
  <si>
    <t>Y</t>
  </si>
  <si>
    <t>N</t>
  </si>
  <si>
    <t>PRX</t>
  </si>
  <si>
    <t>PC X.1</t>
  </si>
  <si>
    <t>PC X.X</t>
  </si>
  <si>
    <t>CC X.1</t>
  </si>
  <si>
    <t>1:VALUTAZIONE DELL'ESPOSIZIONE A RISCHI DI FRODE SPECIFICI - SELEZIONE DEI CANDIDATI DA PARTE DELLE  AUTORITÀ DI GESTIONE</t>
  </si>
  <si>
    <t>False dichiarazione dei candidati</t>
  </si>
  <si>
    <t>Doppio finanziamento</t>
  </si>
  <si>
    <t>Autorità di gestione e beneficiari</t>
  </si>
  <si>
    <t>Interno / Collusione</t>
  </si>
  <si>
    <t>Beneficiari</t>
  </si>
  <si>
    <t>Esterno</t>
  </si>
  <si>
    <t>Conflitti di interesse all'interno del comitato di valutazione</t>
  </si>
  <si>
    <t>Tutte le decisioni sull'accettazione/rigetto delle domande devono essere comunicate ai candidati</t>
  </si>
  <si>
    <t>Tutte le domande devono essere registrate e valutate con criteri applicabili.</t>
  </si>
  <si>
    <t>Inserire descrizione di ulteriori controlli...</t>
  </si>
  <si>
    <t xml:space="preserve">Rif. Rischio </t>
  </si>
  <si>
    <t>Titolo del rischio</t>
  </si>
  <si>
    <t>Descrizione del rischio</t>
  </si>
  <si>
    <t>Chi è coivolto nel rischio? 
(Autorità di gestione (AdG) / Organismi attuativi (OA)/ Autorità di certificazione (AdC) / Beneficiari (BF) / Soggetti terzi)</t>
  </si>
  <si>
    <t>Il rischio è interno (nell'AdG), esterno, o il risultato di una collusione?</t>
  </si>
  <si>
    <t>Il rischio è rilevante per l'AdG?</t>
  </si>
  <si>
    <t>Se avete risposto NO, fornire una giustificazione per la risposta</t>
  </si>
  <si>
    <t>DESCRIZIONE DEL RISCHIO</t>
  </si>
  <si>
    <t>Impatto del rischio (LORDO)</t>
  </si>
  <si>
    <t>Probabilità del rischio (LORDO)</t>
  </si>
  <si>
    <t>Punteggio del rischio totale (LORDO)</t>
  </si>
  <si>
    <t>Rif. del controllo</t>
  </si>
  <si>
    <t>Descrizione del controllo</t>
  </si>
  <si>
    <t>RISCHIO LORDO</t>
  </si>
  <si>
    <t>CONTROLLI ESISTENTI</t>
  </si>
  <si>
    <t>Hai prova del funzionamento di questo controllo?</t>
  </si>
  <si>
    <t>Verifichi regolarmente questo controllo?</t>
  </si>
  <si>
    <t>Quanto ti senti sicuro dell'efficacia di questo controllo?</t>
  </si>
  <si>
    <t>Effetto dei controlli combinati sull'impatto del rischio tenendo conto dei livelli di fiducia</t>
  </si>
  <si>
    <t>Effetto dei controlli combinati sulla probabilità del rischio tenendo conto dei livelli di fiducia</t>
  </si>
  <si>
    <t>RISCHIO NETTO</t>
  </si>
  <si>
    <t>Impatto del rischio (NETTO)</t>
  </si>
  <si>
    <t>Probabilità del rischio (NETTO)</t>
  </si>
  <si>
    <t>Punteggio del rischio totale (NETTO)</t>
  </si>
  <si>
    <t>L'AdG implementa e diffonde un meccanismo di whistle-blowing per il sospetto comportamento fraudolento.</t>
  </si>
  <si>
    <t>Inserire descrizione di ulteriori controlli…</t>
  </si>
  <si>
    <t>2: VALUTAZIONE DELL'ESPOSIZIONE A RISCHI DI FRODE SPECIFICI - ATTUAZIONE DEL PROGRAMMA E VERIFICA DELLE ATTIVITÀ</t>
  </si>
  <si>
    <t>Conflitto di interesse non dichiarato</t>
  </si>
  <si>
    <t>Corruzione e tangenti</t>
  </si>
  <si>
    <t>Soggetti terzi possono non divulgare dati completi e accurati, sui prezzi correnti, nelle loro proposte economiche con il conseguente aumento del costo dell'appalto.</t>
  </si>
  <si>
    <t>Inserire la descrizione di un controllo aggiuntivo…</t>
  </si>
  <si>
    <t>SR1</t>
  </si>
  <si>
    <t>SR2</t>
  </si>
  <si>
    <t>SR3</t>
  </si>
  <si>
    <t>SRX</t>
  </si>
  <si>
    <t>PR1</t>
  </si>
  <si>
    <t>PR2</t>
  </si>
  <si>
    <t>PR3</t>
  </si>
  <si>
    <t>IR1</t>
  </si>
  <si>
    <t>IR2</t>
  </si>
  <si>
    <t>IR3</t>
  </si>
  <si>
    <t>IR4</t>
  </si>
  <si>
    <t>IR5</t>
  </si>
  <si>
    <t>IR6</t>
  </si>
  <si>
    <t>IR7</t>
  </si>
  <si>
    <t>IR8</t>
  </si>
  <si>
    <t>IR9</t>
  </si>
  <si>
    <t>IR10</t>
  </si>
  <si>
    <t>IR11</t>
  </si>
  <si>
    <t>IRXX</t>
  </si>
  <si>
    <t>Offerte collusive</t>
  </si>
  <si>
    <t>Manipolazione delle offerte</t>
  </si>
  <si>
    <t>Attuazione - Rischi di appalto pubblico per le offerte di appalto e la gestione da parte dei beneficiari</t>
  </si>
  <si>
    <t>Attuazione - Rischi con i costi del lavoro sostenuti dai beneficiari o da soggetti terzi</t>
  </si>
  <si>
    <t>I membri del comitato di valutazione delle AdG influenzano intenzionalmente la valutazione e la selezione dei candidati per favorire alcuni candidati, fornendo un trattamento di favore per la loro candidatura nella valutazione o esercitando pressioni sugli altri membri del gruppo</t>
  </si>
  <si>
    <t>I candidati presentano false dichiarazioni nella domanda, inducendo il comitato di valutazione a credere che siano conformi ai criteri generali e specifici di idoneità per vincere una procedura di appalto</t>
  </si>
  <si>
    <t>Un'organizzazione presenta domanda di finanziamento per lo stesso progetto a diversi fondi UE e/o Stato membro senza dichiararlo</t>
  </si>
  <si>
    <t>Descrizione del rischio dettagliata</t>
  </si>
  <si>
    <t>Confllitto di interesse non dichiarato o corruzioni o tangenti</t>
  </si>
  <si>
    <t>Un membro del personale del beneficiario favorisce un richiedente/offerente perché:
- si è verificato un conflitto di interesse non dichiarato
- sono state pagate tangenti o bustarelle</t>
  </si>
  <si>
    <t>1) I beneficiari possono aggiudicare contratti di subappalto a soggetti terzi, in cui un membro del personale ha un interesse, sia esso finanziario o di altra natura. Allo stesso modo le organizzazioni possono non rivelare completamente tutti i conflitti di interesse al momento della richiesta di appalto o 2) I soggetti terzi che hanno presentato domanda per l'appalto possono offrire percentuali o tangenti ai beneficiari al fine di influenzare l'aggiudicazione dell'appalto.</t>
  </si>
  <si>
    <t>Evitare la necessaria procedura di gara</t>
  </si>
  <si>
    <t>Un beneficiario evita la procedura di gara necessaria per favorire un determinato richiedente sia per vincere che per mantenere un contratto tramite: 
- acquisti frazionati o 
- aggiudicazioni dirette ingiustificate o 
- non organizzando una procedura di gara o 
- proroga irregolare del contratto.</t>
  </si>
  <si>
    <t>1) I beneficiari possono frazionare un acquisto in due o più ordini di acquisto o contratti, al fine di evitare di dover avviare una procedura di gara o il riesame da parte del più alto livello di gestione o 2) I beneficiari possono falsificare la motivazione dell'aggiudicazione diretta con la stesura di capitolati molto specifici o 3) I beneficiari possono aggiudicare appalti a soggetti  terzi favoriti senza la procedura di gara richiesta o 4) I beneficiari possono prorogare i contratti originali tramite una modifica contrattuale o una clausula al fine di evitare una nuova procedura di gara.</t>
  </si>
  <si>
    <t>Manipolazione del processo della procedura di gara</t>
  </si>
  <si>
    <t>Un membro del personale di una AdG favorisce un offerente in una procedura di gara attraverso: 
- capitolati truccati o 
- dati della gara trapelati o 
- manipolazione delle offerte</t>
  </si>
  <si>
    <t>1) I beneficiari possono adattare le richieste di offerte o proposte in modo che contengano specifiche tecniche per andare incontro alle qualifiche di un particolare offerente, o che solo un offerente possa soddisfare. Capitolati troppo ristretti possono essere usati per escludere altri offerenti qualificati o 2) Il personale preposto dal beneficiario alla valutazione del progetto o dell'offerta può far trapelare informazioni confidenziali al fine di aiutare l'offerente favorito a formulare una proposta tecnica o finanziaria superiore, come budget stimati, soluzioni preferite o i dettagli delle offerte in competizione o 3) I beneficiari possono manipolare le offerte dopo averle ricevute per garantire che sia selezionato un appaltatore favorito.</t>
  </si>
  <si>
    <t>1) Soggetti terzi in una particolare area geografica o regione o settore possono cospirare per battere la concorrenza e aumentare i prezzi attraverso vari schemi di offerte collusive, come un offerta complementare, la soppressione di un offerta, la rotazione di un offerta e la divisione del mercato o 2) Soggetti terzi possono costituire un fornitore di servizi 'fantasma' per presentare offerte complementari ai sistemi di offerte collusive, per gonfiare i costi o semplicemente per generare fatture fittizie. Inoltre un dipendente dell'organizzazione può autorizzare i pagamenti a un venditore fittizio al fine di appropriarsi di fondi.</t>
  </si>
  <si>
    <t>Gli offerenti manipolano la procedura di gara organizzata da un beneficiario per vincere un contratto tramite la collusione con altri offerenti o la creazione di offerenti falsi: 
- offerte collusive incluse le offerte da società collegate o 
- fornitori di servizi "fantasma"</t>
  </si>
  <si>
    <t>Non corretta determinazione dei prezzi</t>
  </si>
  <si>
    <t>Un offerente manipola la procedura di gara non specificando alcuni costi nella sua offerta</t>
  </si>
  <si>
    <t>Manipolazione delle dichiarazioni dei costi</t>
  </si>
  <si>
    <t>Un appaltatore manipola le dichiarazioni di spesa o le fatture per sovraccaricare o ricaricare i costi sostenuti.
- unico appaltatore doppia dichiarazione di spese o 
- fatture false, gonfiate o duplicate</t>
  </si>
  <si>
    <t xml:space="preserve">1) Un soggetto terzo con più ordini di lavoro simili potrebbe addebitare gli stessi costi del personale, le tasse o le spese generali a contratti diversi o 2) Soggetti terzi potrebbero consapevolmente presentare fatture false, gonfiate o duplicate, sia agendo da soli sia in collusione con il personale appaltante. </t>
  </si>
  <si>
    <t>Mancata consegna o sostituzione dei prodotti</t>
  </si>
  <si>
    <t>Gli offerenti violano le condizioni contrattuali attraverso la mancata consegna dei prodotti concordati o con modifiche e sostituzioni con altri di qualità inferiore 
- La sostituzione del prodotto o 
- Inesistenza dei prodotti o operazioni non effettuate in linea con l'accordo di finanziamento</t>
  </si>
  <si>
    <t>1) Soggetti terzi possono sostituire elementi di qualità inferiore a quelli che vengono specificati nel contratto oppure non soddisfare le specifiche dell'appalto e quindi falsificare consapevolmente quanto possiedono. I beneficiari possono essere complici di questa frode o 2) Alcuni o tutti i prodotti o i servizi che dovevano essere forniti nell'ambito di un appalto non possono essere forniti.</t>
  </si>
  <si>
    <t>Modifica del contratto esistente</t>
  </si>
  <si>
    <t>Un beneficiario e un offerente colludono di modificare un contratto in essere con condizioni più favorevoli per il soggetto terzo a tal punto che la decisione originale di appalto non è più valida.</t>
  </si>
  <si>
    <t>Sopravvalutazione della qualità o delle attività del personale</t>
  </si>
  <si>
    <t>Un offerente sopravvaluta intenzionalmente la qualità del personale fornito o le attività per dichiararli come costi ammissibili. 
- Lavoro non adeguatamente qualificato o 
- Descrizione non accurata delle attività svolte dal personale</t>
  </si>
  <si>
    <t>1) Un beneficiario o un soggetto terzo può proporre un team di persone specializzate in un'offerta di appalto, solo per attuare l'azione con personale non adeguatamente qualificato o 2) Un beneficiario o un soggetto terzo possono consapevolmente falsificare le descrizioni delle attività svolte dal personale, al fine di garantire che i costi dichiarati siano considerati ammissibili.</t>
  </si>
  <si>
    <t xml:space="preserve">Falsi costi del lavoro </t>
  </si>
  <si>
    <t>Un beneficiario dichiara consapevolmente falsi costi di lavoro per attività che non vengono svolte o non sono svolte in conformità con il contratto.
- Falsi costi del lavoro o
- Straordinario non compensato o
- Dichiarazione non corretta dei costi orari o
- Costi del personale dichiarati per personale inesistente o 
- Costi del personale dichiarati per attività al di fuori del periodo di attuazione</t>
  </si>
  <si>
    <t>1) Un beneficiario o un soggetto terzo può consapevolmente dichiarare lavoro falso, gonfiando il numero di ore di lavoro effettuato dai formatori o falsificando i documenti giustificativi dell'esistenza di tali eventi come gli attestati di frequenza e le fatture per l'affitto di aule didattiche o 2) Un beneficiario o un soggetto terzo può consapevolmente dichiarare lavoro straordinario, quando non è previsto che generalmente venga dato al personale per ore extra o 3) Un beneficiario o un soggetto terzo può dichiarare consapevolmente tariffe gonfiate per il personale distorcendo le tariffe orarie o le ore di lavoro effettivo o 4) Un beneficiario o un soggetto terzo può falsificare la documentazione al fine di dichiarare costi per personale che non è impiegato o che non esiste o 5) Un beneficiario o un soggetto terzo può consapevolmente falsificare la documentazione affinchè i costi sembrino essere stati sostenuti durante il periodo di attuazione.</t>
  </si>
  <si>
    <t>Costi del lavoro ripartiti in modo non corretto tra i progetti specifici</t>
  </si>
  <si>
    <t>IC 1.12</t>
  </si>
  <si>
    <t>IC 1.13</t>
  </si>
  <si>
    <t>Acquisti frazionati</t>
  </si>
  <si>
    <t>Aggiudicazioni dirette ingiustificate</t>
  </si>
  <si>
    <t>Mancanza di una procedura di gara</t>
  </si>
  <si>
    <t>IC 2.22</t>
  </si>
  <si>
    <t>IC 2.32</t>
  </si>
  <si>
    <t>Proroga irregolare del contratto</t>
  </si>
  <si>
    <t>Le modifiche contrattuali che estendono l'accordo iniziale al di sopra di una soglia rilevante predefinita devono avere la preventiva autorizzazione da parte dell'AdG.</t>
  </si>
  <si>
    <t>Capitolati truccati</t>
  </si>
  <si>
    <t>Dati di gara trapelati</t>
  </si>
  <si>
    <t>IC 3.11</t>
  </si>
  <si>
    <t>IC 3.12</t>
  </si>
  <si>
    <t>Fornitori di servizi "fantasma"</t>
  </si>
  <si>
    <t>IC 4.11</t>
  </si>
  <si>
    <t>IC 4.12</t>
  </si>
  <si>
    <t>Dichiarazioni doppie</t>
  </si>
  <si>
    <t>Fatture false, gonfiate o duplicate</t>
  </si>
  <si>
    <t>IC 6.11</t>
  </si>
  <si>
    <t>IC 6.12</t>
  </si>
  <si>
    <t>IC 7.11</t>
  </si>
  <si>
    <t>Sostituzione del prodotto</t>
  </si>
  <si>
    <t>Inesistenza dei prodotti</t>
  </si>
  <si>
    <t>Lavoro non adeguatamente qualificato</t>
  </si>
  <si>
    <t>Descrizioni non accurate delle attività</t>
  </si>
  <si>
    <t>IC 9.11</t>
  </si>
  <si>
    <t>IC 9.12</t>
  </si>
  <si>
    <t>Per il costo del lavoro del beneficiario - E' richiesta l'autorizzazione preventiva da parte dell'AdG per sostituzioni significative del personale chiave.</t>
  </si>
  <si>
    <t>Per il costo del lavoro del beneficiario - l'AdG dovrebbe rivedere i rapporti finanziari e finali dell'attività per evidenziare ogni discrepanza tra il personale previsto e quello effettivo (persone e tempo utilizzato). Ulteriori prove (es. certificati di qualifica) dovrebbero essere richieste per confermare l'idoneità di eventuali significative sostituzioni.</t>
  </si>
  <si>
    <t>Falsi costi del lavoro</t>
  </si>
  <si>
    <t>Straordinario non compensato</t>
  </si>
  <si>
    <t>Dichiarazione non corretta dei costi orari</t>
  </si>
  <si>
    <t>Personale inesistente</t>
  </si>
  <si>
    <t>Attività fuori dal periodo di attuazione</t>
  </si>
  <si>
    <t>IC 10.21</t>
  </si>
  <si>
    <t>IC 10.31</t>
  </si>
  <si>
    <t>IC 10.41</t>
  </si>
  <si>
    <t>Inserire la descrizione dei controlli...</t>
  </si>
  <si>
    <t>Inserire la descrizione di ulteriori rischi…</t>
  </si>
  <si>
    <t>Le verifiche di gestione possono non dare un'adeguata garanzia per l'assenza di frode, a causa della mancanza di competenze o di risorse necessarie all'AdG.</t>
  </si>
  <si>
    <t>Le certificazioni di spesa possono non dare un'adeguata garanzia per l'assenza di frode, a causa della mancanza di competenze o di risorse necessarie all'AdG.</t>
  </si>
  <si>
    <t>Inserire la descrizione di ulteriori controlli…</t>
  </si>
  <si>
    <t>Esistono necessarie azioni preventive e correttive nel caso in cui errori sistemici vengono rilevati dal controllo.</t>
  </si>
  <si>
    <t>Esiste una chiara definizione, assegnazione e separazione delle funzioni tra e all'interno dell'autorità di gestione e gli organismi intermedi. Esistono procedure adeguate in atto presso l'autorità di gestione per monitorare l'efficace attuazione dei compiti delegati all'organismo intermedio/i.</t>
  </si>
  <si>
    <t>1) Un membro dell'AdG può frazionare un acquisto in due o più ordini di acquisto o contratti, al fine di evitare di dover avviare una procedura di gara o il riesame da parte del più alto livello di gestione o 2) Un membro dell'AdG può falsificare la motivazione dell'aggiudicazione diretta con la stesura di capitolati molto specifici o 3) Un membro dell'AdG può aggiudicare appalti a soggetti terzi favoriti senza la procedura di gara richiesta o 4) Un membro dell'AdG può prorogare i contratti originali tramite una modifica contrattuale o una clausula al fine di evitare una nuova procedura di gara.</t>
  </si>
  <si>
    <t>1) Un membro dell'AdG può adattare le richieste di offerte o proposte in modo che contengano specifiche tecniche per andare incontro alle qualifiche di un particolare offerente, o che solo un offerente possa soddisfare. Capitolati troppo ristretti possono essere usati per escludere altri offerenti qualificati o 2) Il personale preposto dal beneficiario alla valutazione del progetto o dell'offerta può far trapelare informazioni confidenziali al fine di aiutare l'offerente favorito a formulare una proposta tecnica o finanziaria superiore, come budget stimati, soluzioni preferite o i dettagli delle offerte in competizione o 3) Un membro dell'AdG può manipolare le offerte dopo averle ricevute per garantire che sia selezionato un appaltatore favorito.</t>
  </si>
  <si>
    <t>Un membro del personale dell'AdG favorisce un richiedente/offerente perché:
- si è verificato un conflitto di interesse non dichiarato
- sono state pagate tangenti o bustarelle</t>
  </si>
  <si>
    <t>1) Un contratto può essere assegnato a un beneficiario in cui un membro del personale ha un interesse, finanziario o di altro. Allo stesso modo le organizzazioni possono non rivelare completamente tutti i conflitti di interesse al momento della richiesta di appalto o 2) I beneficiari che hanno presentato domanda per l'appalto possono offrire percentuali o tangenti ai beneficiari al fine di influenzare l'aggiudicazione dell'appalto.</t>
  </si>
  <si>
    <t>Un membro dello staff dell'AdG evita la procedura di gara necessaria per favorire un determinato richiedente sia per vincere che per mantenere un contratto tramite: 
- non organizzando una procedura di gara:
- acquisti frazionati o 
- aggiudicazioni dirette ingiustificate o 
- proroga irregolare del contratto.</t>
  </si>
  <si>
    <t>PC 1.12</t>
  </si>
  <si>
    <t>PC 1.22</t>
  </si>
  <si>
    <t>PC 2.12</t>
  </si>
  <si>
    <t xml:space="preserve">Esiste un alto livello di trasparenza nell'aggiudicazione dei contratti, come ad esempio la pubblicazione di tutte le informazioni che non siano pubblicamente sensibili. </t>
  </si>
  <si>
    <t>PC 2.21</t>
  </si>
  <si>
    <t>PC 2.22</t>
  </si>
  <si>
    <t>Il processo di gara include un processo trasparente di apertura delle offerte, e disposizioni di sicurezza adeguate per le offerte chiuse.</t>
  </si>
  <si>
    <t>PC 3.3</t>
  </si>
  <si>
    <t>PC 3.4</t>
  </si>
  <si>
    <t>PC 3.11</t>
  </si>
  <si>
    <t>PC 3.13</t>
  </si>
  <si>
    <t>PC 3.14</t>
  </si>
  <si>
    <t>Il comitato di valutazione è composto da diversi componenti esperti che potrebbero ruotare, con un certo livello di casualità nella loro selezione per la partecipazione a ciascun comitato di valutazione.</t>
  </si>
  <si>
    <t>L’Amministrazione  ha una policy sul conflitto di interesse, secondo le modalità previste dalla L:190/2012</t>
  </si>
  <si>
    <t>L'Amministrazione realizza regolari ed adeguati corsi per tutto il personale sull'etica e l'integrità, secondo le modalità della L. 190/2012.</t>
  </si>
  <si>
    <t>L'Amministrazione assicura che gli individui siano consapevoli delle conseguenze della partecipazione ad attività che possano mettere in discussione la loro integrità, con chiare descrizioni delle conseguenze associate a specifici reati, secondo le modalità previste dalla L. 190/2012.</t>
  </si>
  <si>
    <t>Il processo di selezione dell'AdG per le domande di progetto include verifiche dei documenti giustificativi.</t>
  </si>
  <si>
    <t>Il processo di selezione dell'AdG si avvale di una preventiva conoscenza del beneficiario circa la veridicità delle dichiarazioni e  delle informazioni presentate anche nell'ambito delle procedure di accreditamento vigenti a livello regionale.</t>
  </si>
  <si>
    <t>Il processo di selezione dell'AdG include le informazioni di precedenti domande e altre pratiche fraudolente</t>
  </si>
  <si>
    <t>Il processo di selezione dell'AdG comprende controlli su banche dati regionali e nazionali disponibili.</t>
  </si>
  <si>
    <t>L'Amministrazione richiede ai beneficiari di avere policy sul conflitto di interessi, secondo le modalità previste dalla L.190/2012</t>
  </si>
  <si>
    <t>L'Amministrazione realizza regolari ed adeguati corsi per tutto il personale sull'etica e integrità e assicura che gli individui siano consapevoli delle conseguenze della partecipazione ad attività che possano mettere in discussione la loro integrità, con chiare descrizioni delle conseguenze associate a specifici reati secondo le modalità previste dalla L 190/2012.</t>
  </si>
  <si>
    <t>L'Amministrazione  attua e diffonde un meccanismo di whistle-blowing per sospetti comportamenti fraudolenti, secondo le modalità previste dalla L. 190/2012.</t>
  </si>
  <si>
    <t>L'AdG esegue la verifica di un campione di contratti al fine di garantire che sia stata eseguita la corretta procedura di appalto.</t>
  </si>
  <si>
    <t>L'AdG richiede un alto livello di trasparenza nell'aggiudicazione dei contratti, come ad esempio la pubblicazione di tutte le informazioni che non siano pubblicamente sensibili. L'AdG esamina anche a campione l'effettiva attuazione di tale adempimento.</t>
  </si>
  <si>
    <t xml:space="preserve">L'AdG richiede che il processo di gara includa un processo trasparente di apertura delle offerte, e disposizioni di sicurezza adeguate per le offerte chiuse.  </t>
  </si>
  <si>
    <t>L'AdG richiede ai beneficiari di dare evidenza delle modalità  di determinazione dell'importo a base d'asta definito nel bando per ridurre il rischio di aggiudicazione di offerte  alte o inusuali e di svolgere i controlli previsti dalla normativa sugli appalti.</t>
  </si>
  <si>
    <t>L'AdG promuove iniziative di sensibilizzazione  per i beneficiari  per prevenire e individuare comportamenti fraudolenti all'interno di appalti pubblici.</t>
  </si>
  <si>
    <t>L'AdG richiede ai beneficiari di effettuare i controlli previsti dalla normativa vigente sui soggetti terzi.  L'AdG riesamina il funzionamento di questo controllo su un campione di beneficiari.</t>
  </si>
  <si>
    <t>L'AdG richiede che i beneficiari abbiano controlli in atto per avvalorare i prezzi indicati dai soggetti attraverso le procedure  poste a garanzia dalla vigente normativa sugli appalti.</t>
  </si>
  <si>
    <t>L'AdG richiede che beneficiari esaminino i rapporti di attività e ulteriori elementi contrattuali previsti negli output contrattuali per l'evidenza dei costi (ad esempio i nomi del personale) e siano contrattualmente autorizzati a chiedere prove supplementari a sostegno (ad esempio, sistemi di gestione dell'orario).</t>
  </si>
  <si>
    <t xml:space="preserve">L'Amministrazione richiede ai beneficiari di garantire il rispetto delle disposizioni di cui all'art. 25 DL 66/2014 convertito in L 89/2014 sulla fatturazione elettronica per evitare  la duplicazione o falsificazione. </t>
  </si>
  <si>
    <t>L'AdG richiede che i  beneficiari diano evidenza delle modalità di determinazione dell'importo a base d'asta, anche attraverso l'uso di indicatori di comparazione del prezzo per i beni e servizi.</t>
  </si>
  <si>
    <t>L'AdG richiede ai beneficiari di verificare all'atto di ogni SAL, i prodotti/servizi acquistati in relazione alle specifiche del contratto, avvalendosi di risorse umane, anche esterne, aventi esperienza pregressa nella materia. L'AdG riesamina il funzionamento di questo controllo su un campione di beneficiari.</t>
  </si>
  <si>
    <t>L'AdG richiede ai beneficiari di verificare la regolare esecuzione del contratto rispetto al progetto approvato. L'AdG dovrebbe riesaminare il funzionamento di questo controllo su un campione di beneficiari.</t>
  </si>
  <si>
    <t>Le eventuali modifiche contrattuali realizzate nel rispetto della vigente normativa sugli appalti pubblici, che modificano l'accordo originale al di sopra della soglia rilevante predefinita (sia del valore che della lunghezza) devono avere la preventiva autorizzazione dell'AdG.</t>
  </si>
  <si>
    <t>Per il costo del lavoro del beneficiario/soggetti terzi - l'AdG richiede a campione prove  ai beneficiari per poter verificare il completamento delle attivitàprogettuali ad esempio  registri di presenza, sistemi di gestione dell'orario di lavoro.</t>
  </si>
  <si>
    <t>Per il costo del lavoro del beneficiario/soggetti terzi - l'AdG riesamina a campione i rapporti delle attività ricevuti dai beneficiari per evidenziarie ogni discrepanza tra le attività pianificate e quelle attuate. Nel caso in cui si rilevano differenze, sono richieste e verificate spiegazioni e prove aggiuntive.</t>
  </si>
  <si>
    <t xml:space="preserve">Per il costo del lavoro del beneficiario/soggetti terzi - l'AdG richiede a campione prove ai beneficiari che possono verificare il completamento delle attività progettuali ad esempio registri di presenza, sistemi di gestione dell'orario di lavoro. </t>
  </si>
  <si>
    <t>Per il costo del lavoro del beneficiario/soggetti terzi - l'AdG riesamina a campionei rapporti di attività ricevuti dai beneficiari per evidenziare ogni discrepanze tra le attività pianificate e quelle attuate. Nel caso in cui si rilevano differenze, sono richieste e verificate spiegazioni e prove aggiuntive.</t>
  </si>
  <si>
    <t xml:space="preserve">Per il costo del lavoro dei beneficiari/soggetti terzi - l'AdG riesamina i rapporti finanziari  finali in relazione alle prove a sostegno dei costi salariali effettivamente sostenuti (ad esempio contratti, dati sui salari) e il tempo speso per le attività del progetto (ad esempio, registri delle presenze, sistemi di registrazione degli orari di lavoro). </t>
  </si>
  <si>
    <t xml:space="preserve">Per i costi di lavoro dei beneficiari/soggetti terzi - l'AdG richiede a campione  prove da parte dei beneficiari che possono verificare  l'esistenza del personale es. contratti, dettagli di previdenza sociale. </t>
  </si>
  <si>
    <t xml:space="preserve">Per i costi di lavoro dei beneficiari/soggetti terzi - l'AdG richiede a campione prove da parte dei beneficiari che possono verificare  che i costi sono stati sostenuti entro le scadenze del progetto ad esempio, fatture originali, estratti conto bancari. </t>
  </si>
  <si>
    <t xml:space="preserve">L'AdG richiede  a campione prove da parte dei beneficiari che possono verificare  la ripartizione dei costi del personale per le attività di progetto ad esempio i registri delle presenze, sistemi di registrazione degli orari di lavoro, i dati provenienti da libri contabili. </t>
  </si>
  <si>
    <t>L'AdG ha una  metodologia con la quale il numero e il tipo di beneficiari verificati è basata sulle migliori pratiche accettate, compresa l'analisi del livello di rischio di frode.</t>
  </si>
  <si>
    <t>Il personale che effettua verifiche di gestione sia adeguatamente qualificato e preparato, con corsi di aggiornamento su sensibilizzazione alle frodi, secondo le modalità previste dalla L. 190/2012.</t>
  </si>
  <si>
    <t>Esiste una pista di controllo sufficiente a consentire la riconciliazione degli importi riepilogativi certificati alla Commissione con le singole registrazioni di spesa.</t>
  </si>
  <si>
    <t>L'AdC dispone di una procedura di verifica preventiva alla certificazione della spesa conformemente alle disposizioni regolamentari.</t>
  </si>
  <si>
    <t>Il personale che effettua la certificazione della spesa è adeguatamente qualificato e preparato, con corsi di aggiornamento su sensibilizzazione alle frodi, secondo le modalità previste dalla L. 190/2012.</t>
  </si>
  <si>
    <t>Il processo di pagamento ha diversi stadi separati di approvazione, nei quali è richiesta  prova della validità delle spese.</t>
  </si>
  <si>
    <t>L’Amministrazione ha una policy sul conflitto di interesse, secondo le modalità previste dalla L. 190/2012.</t>
  </si>
  <si>
    <t>L'Amministrazione  realizza regolari ed adeguati corsi per tutto il personale sull'etica e l'integrità, secondo le modalità previste dalla L. 190/2012.</t>
  </si>
  <si>
    <t>L'Amministrazione  assicura che gli individui siano consapevoli delle conseguenze della partecipazione ad attività che possano mettere in discussione la loro integrità, con chiare descrizioni delle conseguenze associate a specifici reati, secondo le modalità previste dalla L. 190/2012.</t>
  </si>
  <si>
    <t>Audit interni/esterni riesaminano anche a campione le procedure sugli appalti.</t>
  </si>
  <si>
    <t>L’Amministrazione  ha una policy sul conflitto di interesse, secondo le modalità previste dalla L.190/2012</t>
  </si>
  <si>
    <t>L'AdG effettua  controlli anche a campione, sulle procedure di gara a garanzia del rispetto della normativa vigente.</t>
  </si>
  <si>
    <t>SC 1.2</t>
  </si>
  <si>
    <t>IC 1.1</t>
  </si>
  <si>
    <t>IC 1.11</t>
  </si>
  <si>
    <t>IC 2.1</t>
  </si>
  <si>
    <t>IC 2.11</t>
  </si>
  <si>
    <t>IC 2.21</t>
  </si>
  <si>
    <t>IC 2.31</t>
  </si>
  <si>
    <t>IC 3.1</t>
  </si>
  <si>
    <t>IC 3.21</t>
  </si>
  <si>
    <t>IC 3.22</t>
  </si>
  <si>
    <t>IC 4.2</t>
  </si>
  <si>
    <t>IC 6.13</t>
  </si>
  <si>
    <t>IC 7.2</t>
  </si>
  <si>
    <t>IC 7.12</t>
  </si>
  <si>
    <t>IC 8.1</t>
  </si>
  <si>
    <t>CC 1.4</t>
  </si>
  <si>
    <t>CC 2.3</t>
  </si>
  <si>
    <t>PC 1.1</t>
  </si>
  <si>
    <t>PC 1.11</t>
  </si>
  <si>
    <t>PC 1.21</t>
  </si>
  <si>
    <t>PC 2.1</t>
  </si>
  <si>
    <t>PC 2.11</t>
  </si>
  <si>
    <t>PC 3.2</t>
  </si>
  <si>
    <t>PC 3.12</t>
  </si>
  <si>
    <t>Strumento di controllo</t>
  </si>
  <si>
    <t>si</t>
  </si>
  <si>
    <t>Art. 6 DPR 62/2013 - Piano triennale prevenzione corruzione e trasparenza. Circolare prot. 206809/11AL del 07/10/2015</t>
  </si>
  <si>
    <t>E</t>
  </si>
  <si>
    <t xml:space="preserve">si </t>
  </si>
  <si>
    <t>Piano triennale prevenzione corruzione e trasparenza</t>
  </si>
  <si>
    <t>Corsi previsti nel piano triennale per la prevenzione della corruzione e trasparenza</t>
  </si>
  <si>
    <t>piano triennale per la prevenzione della corruzione e trasparenza</t>
  </si>
  <si>
    <t>Eventi formativi, circolari, direttive etc.</t>
  </si>
  <si>
    <t>piste di controllo</t>
  </si>
  <si>
    <t>azioni correttive/preventive coerenti con i rilievi emersi</t>
  </si>
  <si>
    <t>m</t>
  </si>
  <si>
    <t>no</t>
  </si>
  <si>
    <t>No</t>
  </si>
  <si>
    <t xml:space="preserve">no </t>
  </si>
  <si>
    <t>Check list di verifica (manuale delle procedure)</t>
  </si>
  <si>
    <t>piano triennale prevenzione corruzione e trasparenza</t>
  </si>
  <si>
    <t>A</t>
  </si>
  <si>
    <t xml:space="preserve"> </t>
  </si>
  <si>
    <t>s'</t>
  </si>
  <si>
    <t>Piano triennale prevenzione corruzione e trasparenza. Circolare prot. 206809/11AL del 07/10/2015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</si>
</sst>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theme="1"/>
      <name val="Arial"/>
      <family val="2"/>
    </font>
    <font>
      <sz val="10"/>
      <name val="Arial"/>
      <family val="2"/>
    </font>
    <font>
      <b/>
      <u/>
      <sz val="20"/>
      <color indexed="8"/>
      <name val="Arial"/>
      <family val="2"/>
    </font>
    <font>
      <b/>
      <sz val="20"/>
      <name val="Arial"/>
      <family val="2"/>
    </font>
    <font>
      <sz val="12"/>
      <name val="Arial"/>
      <family val="2"/>
    </font>
    <font>
      <b/>
      <sz val="12"/>
      <name val="Arial"/>
      <family val="2"/>
    </font>
    <font>
      <sz val="20"/>
      <name val="Arial"/>
      <family val="2"/>
    </font>
    <font>
      <i/>
      <sz val="10"/>
      <color indexed="8"/>
      <name val="Arial"/>
      <family val="2"/>
    </font>
    <font>
      <b/>
      <sz val="20"/>
      <color indexed="8"/>
      <name val="Arial"/>
      <family val="2"/>
    </font>
    <font>
      <b/>
      <sz val="12"/>
      <color indexed="8"/>
      <name val="Arial"/>
      <family val="2"/>
    </font>
    <font>
      <sz val="12"/>
      <color indexed="23"/>
      <name val="Arial"/>
      <family val="2"/>
    </font>
    <font>
      <sz val="12"/>
      <color indexed="8"/>
      <name val="Arial"/>
      <family val="2"/>
    </font>
    <font>
      <b/>
      <sz val="18"/>
      <color indexed="8"/>
      <name val="Arial"/>
      <family val="2"/>
    </font>
    <font>
      <sz val="11"/>
      <name val="Calibri"/>
      <family val="2"/>
    </font>
    <font>
      <sz val="10"/>
      <name val="Calibri"/>
      <family val="2"/>
    </font>
    <font>
      <sz val="11"/>
      <color rgb="FF9C6500"/>
      <name val="Calibri"/>
      <family val="2"/>
      <scheme val="minor"/>
    </font>
    <font>
      <b/>
      <sz val="10"/>
      <color indexed="8"/>
      <name val="Arial"/>
      <family val="2"/>
    </font>
    <font>
      <b/>
      <sz val="15"/>
      <color indexed="8"/>
      <name val="Arial"/>
      <family val="2"/>
    </font>
    <font>
      <b/>
      <sz val="16"/>
      <name val="Arial"/>
      <family val="2"/>
    </font>
    <font>
      <b/>
      <sz val="12"/>
      <color theme="1"/>
      <name val="Arial"/>
      <family val="2"/>
    </font>
    <font>
      <sz val="11"/>
      <color rgb="FF3F3F76"/>
      <name val="Calibri"/>
      <family val="2"/>
      <scheme val="minor"/>
    </font>
  </fonts>
  <fills count="23">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36"/>
        <bgColor indexed="64"/>
      </patternFill>
    </fill>
    <fill>
      <patternFill patternType="solid">
        <fgColor indexed="9"/>
        <bgColor indexed="64"/>
      </patternFill>
    </fill>
    <fill>
      <patternFill patternType="solid">
        <fgColor rgb="FFFFEB9C"/>
      </patternFill>
    </fill>
    <fill>
      <patternFill patternType="solid">
        <fgColor theme="7" tint="0.59996337778862885"/>
        <bgColor indexed="64"/>
      </patternFill>
    </fill>
    <fill>
      <patternFill patternType="solid">
        <fgColor theme="0" tint="-0.14999847407452621"/>
        <bgColor indexed="64"/>
      </patternFill>
    </fill>
    <fill>
      <patternFill patternType="solid">
        <fgColor theme="7" tint="0.39994506668294322"/>
        <bgColor indexed="64"/>
      </patternFill>
    </fill>
    <fill>
      <patternFill patternType="solid">
        <fgColor rgb="FFFF000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bgColor indexed="64"/>
      </patternFill>
    </fill>
    <fill>
      <patternFill patternType="solid">
        <fgColor rgb="FFFFFF00"/>
        <bgColor indexed="64"/>
      </patternFill>
    </fill>
    <fill>
      <patternFill patternType="solid">
        <fgColor rgb="FF00B050"/>
        <bgColor indexed="64"/>
      </patternFill>
    </fill>
    <fill>
      <patternFill patternType="solid">
        <fgColor rgb="FFFFCC99"/>
      </patternFill>
    </fill>
    <fill>
      <patternFill patternType="solid">
        <fgColor rgb="FFFFC000"/>
        <bgColor indexed="64"/>
      </patternFill>
    </fill>
    <fill>
      <patternFill patternType="solid">
        <fgColor theme="9"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s>
  <cellStyleXfs count="3">
    <xf numFmtId="0" fontId="0" fillId="0" borderId="0"/>
    <xf numFmtId="0" fontId="15" fillId="9" borderId="0" applyNumberFormat="0" applyBorder="0" applyAlignment="0" applyProtection="0"/>
    <xf numFmtId="0" fontId="20" fillId="20" borderId="23" applyNumberFormat="0" applyAlignment="0" applyProtection="0"/>
  </cellStyleXfs>
  <cellXfs count="219">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1"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7" fillId="2" borderId="1" xfId="0" applyFont="1" applyFill="1" applyBorder="1" applyAlignment="1">
      <alignment vertical="top" wrapText="1"/>
    </xf>
    <xf numFmtId="0" fontId="8" fillId="0" borderId="0" xfId="0" applyFont="1"/>
    <xf numFmtId="0" fontId="9" fillId="0" borderId="0" xfId="0" applyFont="1"/>
    <xf numFmtId="0" fontId="9" fillId="0" borderId="0" xfId="0" applyFont="1" applyFill="1"/>
    <xf numFmtId="0" fontId="9" fillId="3" borderId="1" xfId="0" applyFont="1" applyFill="1" applyBorder="1" applyAlignment="1">
      <alignment vertical="top"/>
    </xf>
    <xf numFmtId="0" fontId="9" fillId="0" borderId="0" xfId="0" applyFont="1" applyFill="1" applyAlignment="1">
      <alignment wrapText="1"/>
    </xf>
    <xf numFmtId="0" fontId="10" fillId="0" borderId="0" xfId="0" applyFont="1" applyAlignment="1">
      <alignment wrapText="1"/>
    </xf>
    <xf numFmtId="0" fontId="9" fillId="4" borderId="1" xfId="0" applyFont="1" applyFill="1" applyBorder="1" applyAlignment="1">
      <alignment horizontal="left" vertical="top"/>
    </xf>
    <xf numFmtId="0" fontId="0" fillId="2" borderId="1" xfId="0" applyFill="1" applyBorder="1" applyAlignment="1">
      <alignment horizontal="left" vertical="top" wrapText="1"/>
    </xf>
    <xf numFmtId="0" fontId="7" fillId="2" borderId="1" xfId="0" applyFont="1" applyFill="1" applyBorder="1" applyAlignment="1">
      <alignment horizontal="left" vertical="top" wrapText="1"/>
    </xf>
    <xf numFmtId="0" fontId="0" fillId="2" borderId="1" xfId="0" applyFill="1" applyBorder="1" applyAlignment="1">
      <alignment horizontal="center" vertical="top"/>
    </xf>
    <xf numFmtId="0" fontId="9" fillId="5" borderId="1" xfId="0" applyFont="1" applyFill="1" applyBorder="1" applyAlignment="1">
      <alignment horizontal="left" vertical="top"/>
    </xf>
    <xf numFmtId="0" fontId="0" fillId="0" borderId="2" xfId="0" applyFill="1" applyBorder="1" applyAlignment="1">
      <alignment horizontal="left" vertical="top" wrapText="1"/>
    </xf>
    <xf numFmtId="0" fontId="9" fillId="4" borderId="2" xfId="0" applyFont="1" applyFill="1" applyBorder="1" applyAlignment="1">
      <alignment horizontal="left" vertical="top"/>
    </xf>
    <xf numFmtId="0" fontId="0" fillId="0" borderId="2" xfId="0" applyBorder="1" applyAlignment="1">
      <alignment horizontal="left" vertical="top" wrapText="1"/>
    </xf>
    <xf numFmtId="0" fontId="9" fillId="3" borderId="2" xfId="0" applyFont="1" applyFill="1" applyBorder="1" applyAlignment="1">
      <alignment vertical="top"/>
    </xf>
    <xf numFmtId="0" fontId="9" fillId="4" borderId="3" xfId="0" applyFont="1" applyFill="1" applyBorder="1" applyAlignment="1">
      <alignment horizontal="left" vertical="top"/>
    </xf>
    <xf numFmtId="0" fontId="0" fillId="2" borderId="1" xfId="0" applyFill="1" applyBorder="1" applyAlignment="1">
      <alignment horizontal="center"/>
    </xf>
    <xf numFmtId="0" fontId="9" fillId="5" borderId="2" xfId="0" applyFont="1" applyFill="1" applyBorder="1" applyAlignment="1">
      <alignment horizontal="left" vertical="top"/>
    </xf>
    <xf numFmtId="0" fontId="1" fillId="0" borderId="1" xfId="0" applyFont="1" applyBorder="1" applyAlignment="1">
      <alignment vertical="top"/>
    </xf>
    <xf numFmtId="0" fontId="11" fillId="0" borderId="0" xfId="0" applyFont="1"/>
    <xf numFmtId="0" fontId="9" fillId="3" borderId="3" xfId="0" applyFont="1" applyFill="1" applyBorder="1" applyAlignment="1">
      <alignment horizontal="left" vertical="top"/>
    </xf>
    <xf numFmtId="0" fontId="11" fillId="0" borderId="4" xfId="0" applyFont="1" applyFill="1" applyBorder="1" applyAlignment="1">
      <alignment horizontal="left" vertical="top" wrapText="1"/>
    </xf>
    <xf numFmtId="0" fontId="11" fillId="0" borderId="5" xfId="0" applyFont="1" applyFill="1" applyBorder="1" applyAlignment="1">
      <alignment horizontal="left" vertical="top" wrapText="1"/>
    </xf>
    <xf numFmtId="0" fontId="1" fillId="0" borderId="0" xfId="0" applyFont="1"/>
    <xf numFmtId="0" fontId="1" fillId="0" borderId="2" xfId="0" applyFont="1" applyBorder="1" applyAlignment="1">
      <alignment horizontal="left" vertical="top" wrapText="1"/>
    </xf>
    <xf numFmtId="0" fontId="0" fillId="2" borderId="1" xfId="0" applyFill="1" applyBorder="1"/>
    <xf numFmtId="0" fontId="0" fillId="2" borderId="2" xfId="0" applyFill="1" applyBorder="1" applyAlignment="1">
      <alignment horizontal="center"/>
    </xf>
    <xf numFmtId="0" fontId="4" fillId="0" borderId="0" xfId="0" applyFont="1" applyAlignment="1">
      <alignment wrapText="1"/>
    </xf>
    <xf numFmtId="0" fontId="5" fillId="0" borderId="0" xfId="0" applyFont="1" applyFill="1" applyAlignment="1">
      <alignment wrapText="1"/>
    </xf>
    <xf numFmtId="0" fontId="4" fillId="0" borderId="0" xfId="0" applyFont="1"/>
    <xf numFmtId="0" fontId="5" fillId="3" borderId="3" xfId="0" applyFont="1" applyFill="1" applyBorder="1" applyAlignment="1">
      <alignment horizontal="left" vertical="top"/>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1" fillId="2" borderId="1" xfId="0" applyFont="1" applyFill="1" applyBorder="1" applyAlignment="1">
      <alignment horizontal="center" vertical="top"/>
    </xf>
    <xf numFmtId="0" fontId="1" fillId="2" borderId="1" xfId="0" applyFont="1" applyFill="1" applyBorder="1" applyAlignment="1">
      <alignment vertical="top"/>
    </xf>
    <xf numFmtId="0" fontId="1" fillId="2" borderId="1" xfId="0" applyFont="1" applyFill="1" applyBorder="1" applyAlignment="1">
      <alignment horizontal="center"/>
    </xf>
    <xf numFmtId="0" fontId="9" fillId="5" borderId="3" xfId="0" applyFont="1" applyFill="1" applyBorder="1" applyAlignment="1">
      <alignment horizontal="left" vertical="top"/>
    </xf>
    <xf numFmtId="0" fontId="9" fillId="7" borderId="3" xfId="0" applyFont="1" applyFill="1" applyBorder="1" applyAlignment="1">
      <alignment horizontal="left" vertical="top"/>
    </xf>
    <xf numFmtId="0" fontId="1" fillId="0" borderId="0" xfId="0" applyFont="1" applyAlignment="1">
      <alignment wrapText="1"/>
    </xf>
    <xf numFmtId="0" fontId="6" fillId="0" borderId="0" xfId="0" applyFont="1"/>
    <xf numFmtId="0" fontId="1" fillId="2" borderId="1" xfId="0" applyFont="1" applyFill="1" applyBorder="1"/>
    <xf numFmtId="0" fontId="1" fillId="0" borderId="2" xfId="0" applyFont="1" applyFill="1" applyBorder="1" applyAlignment="1">
      <alignment horizontal="left" vertical="top" wrapText="1"/>
    </xf>
    <xf numFmtId="0" fontId="1" fillId="2" borderId="1" xfId="0" applyFont="1" applyFill="1" applyBorder="1" applyAlignment="1">
      <alignment horizontal="left" vertical="top" wrapText="1"/>
    </xf>
    <xf numFmtId="0" fontId="5" fillId="0" borderId="0" xfId="0" applyFont="1"/>
    <xf numFmtId="0" fontId="12" fillId="0" borderId="0" xfId="0" applyFont="1" applyAlignment="1">
      <alignment vertical="center"/>
    </xf>
    <xf numFmtId="0" fontId="15" fillId="9" borderId="0" xfId="1"/>
    <xf numFmtId="0" fontId="9" fillId="0" borderId="1" xfId="0" applyFont="1" applyFill="1" applyBorder="1" applyAlignment="1">
      <alignment horizontal="center" vertical="center" wrapText="1"/>
    </xf>
    <xf numFmtId="0" fontId="9" fillId="0" borderId="0" xfId="0" applyFont="1" applyFill="1" applyAlignment="1">
      <alignment vertical="center" wrapText="1"/>
    </xf>
    <xf numFmtId="0" fontId="0" fillId="0" borderId="2" xfId="0" applyFill="1" applyBorder="1" applyAlignment="1">
      <alignment horizontal="center" vertical="top" wrapText="1"/>
    </xf>
    <xf numFmtId="0" fontId="0" fillId="0" borderId="0" xfId="0" applyAlignment="1">
      <alignment vertical="center"/>
    </xf>
    <xf numFmtId="0" fontId="1" fillId="0" borderId="1" xfId="1" applyFont="1" applyFill="1" applyBorder="1" applyAlignment="1">
      <alignment vertical="top" wrapText="1"/>
    </xf>
    <xf numFmtId="0" fontId="9" fillId="0" borderId="7" xfId="0" applyFont="1" applyFill="1" applyBorder="1" applyAlignment="1">
      <alignment horizontal="center" vertical="center" wrapText="1"/>
    </xf>
    <xf numFmtId="0" fontId="1" fillId="0" borderId="1" xfId="0" applyFont="1" applyBorder="1" applyAlignment="1">
      <alignment horizontal="left" vertical="top" wrapText="1"/>
    </xf>
    <xf numFmtId="0" fontId="0" fillId="0" borderId="0" xfId="0" applyAlignment="1">
      <alignment vertical="top"/>
    </xf>
    <xf numFmtId="0" fontId="1" fillId="0" borderId="6" xfId="0" applyFont="1" applyFill="1" applyBorder="1" applyAlignment="1">
      <alignment horizontal="left" vertical="top" wrapText="1"/>
    </xf>
    <xf numFmtId="0" fontId="13" fillId="0" borderId="2" xfId="1" applyFont="1" applyFill="1" applyBorder="1" applyAlignment="1">
      <alignment horizontal="left" vertical="top" wrapText="1"/>
    </xf>
    <xf numFmtId="0" fontId="1" fillId="0" borderId="2" xfId="1" applyFont="1" applyFill="1" applyBorder="1" applyAlignment="1">
      <alignment horizontal="left" vertical="top" wrapText="1"/>
    </xf>
    <xf numFmtId="0" fontId="9" fillId="0" borderId="0" xfId="0" applyFont="1" applyAlignment="1"/>
    <xf numFmtId="0" fontId="14" fillId="0" borderId="2" xfId="1" applyFont="1" applyFill="1" applyBorder="1" applyAlignment="1">
      <alignment horizontal="left" vertical="top" wrapText="1"/>
    </xf>
    <xf numFmtId="0" fontId="1" fillId="8" borderId="1" xfId="0" applyFont="1" applyFill="1" applyBorder="1" applyAlignment="1">
      <alignment vertical="top" wrapText="1"/>
    </xf>
    <xf numFmtId="0" fontId="0" fillId="2" borderId="1" xfId="0" applyFill="1" applyBorder="1" applyAlignment="1">
      <alignment horizontal="center" vertical="top"/>
    </xf>
    <xf numFmtId="0" fontId="16" fillId="0" borderId="1" xfId="0" applyFont="1" applyFill="1" applyBorder="1" applyAlignment="1">
      <alignment horizontal="center" vertical="center" wrapText="1"/>
    </xf>
    <xf numFmtId="0" fontId="17" fillId="0" borderId="0" xfId="0" applyFont="1"/>
    <xf numFmtId="0" fontId="0" fillId="0" borderId="1" xfId="0" applyFill="1" applyBorder="1" applyAlignment="1">
      <alignment horizontal="justify" vertical="top" wrapText="1"/>
    </xf>
    <xf numFmtId="0" fontId="0" fillId="0" borderId="0" xfId="0" applyAlignment="1">
      <alignment horizontal="justify" vertical="top" wrapText="1"/>
    </xf>
    <xf numFmtId="0" fontId="1" fillId="0" borderId="2" xfId="0" applyFont="1" applyBorder="1" applyAlignment="1">
      <alignment horizontal="justify" vertical="top" wrapText="1"/>
    </xf>
    <xf numFmtId="0" fontId="15" fillId="0" borderId="0" xfId="1" applyFill="1"/>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8" fillId="0" borderId="0" xfId="0" applyFont="1"/>
    <xf numFmtId="0" fontId="5" fillId="10" borderId="2" xfId="0" applyFont="1" applyFill="1" applyBorder="1" applyAlignment="1">
      <alignment horizontal="left" vertical="top"/>
    </xf>
    <xf numFmtId="0" fontId="5" fillId="10" borderId="6" xfId="0" applyFont="1" applyFill="1" applyBorder="1" applyAlignment="1">
      <alignment horizontal="left" vertical="top"/>
    </xf>
    <xf numFmtId="0" fontId="5" fillId="10" borderId="1" xfId="0" applyFont="1" applyFill="1" applyBorder="1" applyAlignment="1">
      <alignment horizontal="left" vertical="top"/>
    </xf>
    <xf numFmtId="0" fontId="0" fillId="2" borderId="1" xfId="0" applyFill="1" applyBorder="1" applyAlignment="1">
      <alignment horizontal="center" vertical="top"/>
    </xf>
    <xf numFmtId="0" fontId="9" fillId="12" borderId="3" xfId="0" applyFont="1" applyFill="1" applyBorder="1" applyAlignment="1">
      <alignment horizontal="left" vertical="top"/>
    </xf>
    <xf numFmtId="0" fontId="0" fillId="2" borderId="1" xfId="0" applyFill="1" applyBorder="1" applyAlignment="1">
      <alignment horizontal="center" vertical="top"/>
    </xf>
    <xf numFmtId="0" fontId="0" fillId="0" borderId="0" xfId="0" applyBorder="1" applyAlignment="1">
      <alignment vertical="top"/>
    </xf>
    <xf numFmtId="0" fontId="0" fillId="0" borderId="0" xfId="0" applyBorder="1" applyAlignment="1">
      <alignment vertical="top" wrapText="1"/>
    </xf>
    <xf numFmtId="0" fontId="0" fillId="0" borderId="16" xfId="0" applyFill="1" applyBorder="1" applyAlignment="1">
      <alignment vertical="top"/>
    </xf>
    <xf numFmtId="0" fontId="7" fillId="0" borderId="16" xfId="0" applyFont="1" applyFill="1" applyBorder="1" applyAlignment="1">
      <alignment vertical="top" wrapText="1"/>
    </xf>
    <xf numFmtId="0" fontId="0" fillId="2" borderId="1" xfId="0" applyFill="1" applyBorder="1" applyAlignment="1">
      <alignment horizontal="center" vertical="top"/>
    </xf>
    <xf numFmtId="0" fontId="0" fillId="6" borderId="1" xfId="0" applyFill="1" applyBorder="1" applyAlignment="1">
      <alignment horizontal="center" vertical="top"/>
    </xf>
    <xf numFmtId="0" fontId="0" fillId="0" borderId="1" xfId="0" applyFill="1" applyBorder="1" applyAlignment="1">
      <alignment horizontal="center" vertical="top"/>
    </xf>
    <xf numFmtId="0" fontId="0" fillId="0" borderId="0" xfId="0" applyAlignment="1">
      <alignment vertical="top" wrapText="1"/>
    </xf>
    <xf numFmtId="0" fontId="1" fillId="0" borderId="1" xfId="0" applyFont="1" applyFill="1" applyBorder="1" applyAlignment="1">
      <alignment horizontal="left" vertical="top" wrapText="1"/>
    </xf>
    <xf numFmtId="0" fontId="0" fillId="18" borderId="1" xfId="0" applyFill="1" applyBorder="1" applyAlignment="1">
      <alignment vertical="top"/>
    </xf>
    <xf numFmtId="0" fontId="0" fillId="2" borderId="1" xfId="0" applyFill="1" applyBorder="1" applyAlignment="1">
      <alignment horizontal="left" vertical="top"/>
    </xf>
    <xf numFmtId="0" fontId="9" fillId="19" borderId="3" xfId="0" applyFont="1" applyFill="1" applyBorder="1" applyAlignment="1">
      <alignment horizontal="left" vertical="top"/>
    </xf>
    <xf numFmtId="0" fontId="19" fillId="0" borderId="0" xfId="0" applyFont="1" applyAlignment="1"/>
    <xf numFmtId="0" fontId="19" fillId="0" borderId="0" xfId="0" applyFont="1" applyAlignment="1">
      <alignment horizontal="right"/>
    </xf>
    <xf numFmtId="0" fontId="9" fillId="0" borderId="0" xfId="0" applyFont="1" applyFill="1" applyAlignment="1">
      <alignment horizontal="right" wrapText="1"/>
    </xf>
    <xf numFmtId="0" fontId="11" fillId="0" borderId="0" xfId="0" applyFont="1" applyAlignment="1">
      <alignment horizontal="right"/>
    </xf>
    <xf numFmtId="0" fontId="0" fillId="2" borderId="2" xfId="0" applyFill="1" applyBorder="1" applyAlignment="1">
      <alignment horizontal="center" vertical="top"/>
    </xf>
    <xf numFmtId="0" fontId="0" fillId="2" borderId="6" xfId="0" applyFill="1" applyBorder="1" applyAlignment="1">
      <alignment horizontal="center" vertical="top"/>
    </xf>
    <xf numFmtId="0" fontId="0" fillId="2" borderId="7" xfId="0" applyFill="1" applyBorder="1" applyAlignment="1">
      <alignment horizontal="center" vertical="top"/>
    </xf>
    <xf numFmtId="0" fontId="0" fillId="2" borderId="1" xfId="0" applyFill="1" applyBorder="1" applyAlignment="1">
      <alignment horizontal="center" vertical="top"/>
    </xf>
    <xf numFmtId="0" fontId="9" fillId="0" borderId="10" xfId="0" applyFont="1" applyFill="1" applyBorder="1" applyAlignment="1">
      <alignment horizontal="center" vertical="center" wrapText="1"/>
    </xf>
    <xf numFmtId="0" fontId="0" fillId="18" borderId="0" xfId="0" applyFill="1"/>
    <xf numFmtId="49" fontId="1" fillId="2" borderId="1" xfId="0" applyNumberFormat="1" applyFont="1" applyFill="1" applyBorder="1" applyAlignment="1">
      <alignment horizontal="center" vertical="top" wrapText="1"/>
    </xf>
    <xf numFmtId="0" fontId="1" fillId="18" borderId="1" xfId="0" applyFont="1" applyFill="1" applyBorder="1" applyAlignment="1">
      <alignment vertical="top" wrapText="1"/>
    </xf>
    <xf numFmtId="0" fontId="9" fillId="16" borderId="21" xfId="0" applyFont="1" applyFill="1" applyBorder="1" applyAlignment="1">
      <alignment horizontal="left" vertical="center" wrapText="1"/>
    </xf>
    <xf numFmtId="0" fontId="9" fillId="16" borderId="22" xfId="0" applyFont="1" applyFill="1" applyBorder="1" applyAlignment="1">
      <alignment horizontal="left" vertical="center" wrapText="1"/>
    </xf>
    <xf numFmtId="0" fontId="0" fillId="2" borderId="1" xfId="0" applyFill="1" applyBorder="1" applyAlignment="1">
      <alignment horizontal="center" vertical="top" wrapText="1"/>
    </xf>
    <xf numFmtId="0" fontId="0" fillId="2" borderId="2" xfId="0" applyFill="1" applyBorder="1" applyAlignment="1">
      <alignment horizontal="center" vertical="top"/>
    </xf>
    <xf numFmtId="0" fontId="0" fillId="2" borderId="6" xfId="0" applyFill="1" applyBorder="1" applyAlignment="1">
      <alignment horizontal="center" vertical="top"/>
    </xf>
    <xf numFmtId="0" fontId="0" fillId="2" borderId="7" xfId="0" applyFill="1" applyBorder="1" applyAlignment="1">
      <alignment horizontal="center" vertical="top"/>
    </xf>
    <xf numFmtId="0" fontId="0" fillId="2" borderId="1" xfId="0" applyFill="1" applyBorder="1" applyAlignment="1">
      <alignment horizontal="center" vertical="top"/>
    </xf>
    <xf numFmtId="0" fontId="9" fillId="0" borderId="10" xfId="0" applyFont="1" applyFill="1" applyBorder="1" applyAlignment="1">
      <alignment horizontal="center" vertical="center" wrapText="1"/>
    </xf>
    <xf numFmtId="0" fontId="19" fillId="11" borderId="21" xfId="0" applyFont="1" applyFill="1" applyBorder="1" applyAlignment="1">
      <alignment horizontal="left" vertical="center" wrapText="1"/>
    </xf>
    <xf numFmtId="0" fontId="19" fillId="11" borderId="22" xfId="0" applyFont="1" applyFill="1" applyBorder="1" applyAlignment="1">
      <alignment horizontal="left" vertical="center" wrapText="1"/>
    </xf>
    <xf numFmtId="0" fontId="0" fillId="2" borderId="21" xfId="0" applyFill="1" applyBorder="1" applyAlignment="1">
      <alignment horizontal="center" vertical="top"/>
    </xf>
    <xf numFmtId="0" fontId="0" fillId="2" borderId="22" xfId="0" applyFill="1" applyBorder="1" applyAlignment="1">
      <alignment horizontal="center" vertical="top"/>
    </xf>
    <xf numFmtId="0" fontId="0" fillId="18" borderId="1" xfId="0" applyFill="1" applyBorder="1" applyAlignment="1">
      <alignment vertical="top" wrapText="1"/>
    </xf>
    <xf numFmtId="0" fontId="9" fillId="16" borderId="1" xfId="0" applyFont="1" applyFill="1" applyBorder="1" applyAlignment="1">
      <alignment horizontal="left"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0" fillId="0" borderId="0" xfId="0" applyFill="1" applyAlignment="1">
      <alignment wrapText="1"/>
    </xf>
    <xf numFmtId="0" fontId="9" fillId="0" borderId="0" xfId="0" applyFont="1" applyAlignment="1">
      <alignment horizontal="right"/>
    </xf>
    <xf numFmtId="0" fontId="0" fillId="6" borderId="2" xfId="0" applyFill="1" applyBorder="1" applyAlignment="1">
      <alignment horizontal="center" vertical="top"/>
    </xf>
    <xf numFmtId="0" fontId="0" fillId="6" borderId="6" xfId="0" applyFill="1" applyBorder="1" applyAlignment="1">
      <alignment horizontal="center" vertical="top"/>
    </xf>
    <xf numFmtId="0" fontId="0" fillId="0" borderId="6" xfId="0" applyBorder="1" applyAlignment="1">
      <alignment horizontal="center" vertical="top"/>
    </xf>
    <xf numFmtId="0" fontId="0" fillId="0" borderId="7" xfId="0" applyBorder="1" applyAlignment="1">
      <alignment horizontal="center" vertical="top"/>
    </xf>
    <xf numFmtId="0" fontId="3" fillId="0" borderId="8" xfId="0" applyFont="1" applyBorder="1" applyAlignment="1">
      <alignment horizontal="center" wrapText="1"/>
    </xf>
    <xf numFmtId="0" fontId="3" fillId="0" borderId="9" xfId="0" applyFont="1" applyBorder="1" applyAlignment="1">
      <alignment horizontal="center" wrapText="1"/>
    </xf>
    <xf numFmtId="0" fontId="3" fillId="0" borderId="10" xfId="0" applyFont="1" applyBorder="1" applyAlignment="1">
      <alignment horizontal="center" wrapText="1"/>
    </xf>
    <xf numFmtId="0" fontId="0" fillId="2" borderId="2" xfId="0" applyFill="1" applyBorder="1" applyAlignment="1">
      <alignment horizontal="center" vertical="top"/>
    </xf>
    <xf numFmtId="0" fontId="0" fillId="2" borderId="6" xfId="0" applyFill="1" applyBorder="1" applyAlignment="1">
      <alignment horizontal="center" vertical="top"/>
    </xf>
    <xf numFmtId="0" fontId="0" fillId="2" borderId="7" xfId="0" applyFill="1" applyBorder="1" applyAlignment="1">
      <alignment horizontal="center" vertical="top"/>
    </xf>
    <xf numFmtId="0" fontId="0" fillId="0" borderId="2" xfId="0" applyFill="1" applyBorder="1" applyAlignment="1">
      <alignment horizontal="center" vertical="top"/>
    </xf>
    <xf numFmtId="0" fontId="0" fillId="0" borderId="6"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xf>
    <xf numFmtId="0" fontId="3" fillId="0" borderId="11" xfId="0" applyFont="1" applyBorder="1" applyAlignment="1">
      <alignment horizontal="center" wrapText="1"/>
    </xf>
    <xf numFmtId="0" fontId="3" fillId="0" borderId="12" xfId="0" applyFont="1" applyBorder="1" applyAlignment="1">
      <alignment horizontal="center" wrapText="1"/>
    </xf>
    <xf numFmtId="0" fontId="3" fillId="0" borderId="13" xfId="0" applyFont="1" applyBorder="1" applyAlignment="1">
      <alignment horizontal="center" wrapText="1"/>
    </xf>
    <xf numFmtId="0" fontId="0" fillId="2" borderId="1" xfId="0" applyFill="1" applyBorder="1" applyAlignment="1">
      <alignment horizontal="center" vertical="top"/>
    </xf>
    <xf numFmtId="0" fontId="9" fillId="0" borderId="8"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3" fillId="0" borderId="1" xfId="0" applyFont="1" applyBorder="1" applyAlignment="1">
      <alignment horizontal="center" wrapText="1"/>
    </xf>
    <xf numFmtId="0" fontId="0" fillId="6" borderId="7" xfId="0" applyFill="1" applyBorder="1" applyAlignment="1">
      <alignment horizontal="center" vertical="top"/>
    </xf>
    <xf numFmtId="0" fontId="19" fillId="0" borderId="0" xfId="0" applyFont="1" applyAlignment="1">
      <alignment horizontal="right"/>
    </xf>
    <xf numFmtId="0" fontId="3" fillId="10" borderId="1" xfId="0" applyFont="1" applyFill="1" applyBorder="1" applyAlignment="1">
      <alignment horizontal="left" vertical="top"/>
    </xf>
    <xf numFmtId="0" fontId="3" fillId="10" borderId="8" xfId="0" applyFont="1" applyFill="1" applyBorder="1" applyAlignment="1">
      <alignment horizontal="left" vertical="top"/>
    </xf>
    <xf numFmtId="0" fontId="3" fillId="10" borderId="9" xfId="0" applyFont="1" applyFill="1" applyBorder="1" applyAlignment="1">
      <alignment horizontal="left" vertical="top"/>
    </xf>
    <xf numFmtId="0" fontId="3" fillId="10" borderId="10" xfId="0" applyFont="1" applyFill="1" applyBorder="1" applyAlignment="1">
      <alignment horizontal="left" vertical="top"/>
    </xf>
    <xf numFmtId="0" fontId="18" fillId="0" borderId="1" xfId="0" applyFont="1" applyBorder="1" applyAlignment="1">
      <alignment horizontal="center" vertical="center" wrapText="1"/>
    </xf>
    <xf numFmtId="0" fontId="9" fillId="15" borderId="8" xfId="0" applyFont="1" applyFill="1" applyBorder="1" applyAlignment="1">
      <alignment horizontal="left" vertical="center" wrapText="1"/>
    </xf>
    <xf numFmtId="0" fontId="9" fillId="15" borderId="10" xfId="0" applyFont="1" applyFill="1" applyBorder="1" applyAlignment="1">
      <alignment horizontal="left" vertical="center" wrapText="1"/>
    </xf>
    <xf numFmtId="0" fontId="0" fillId="2" borderId="16" xfId="0" applyFill="1" applyBorder="1" applyAlignment="1">
      <alignment horizontal="center" vertical="top"/>
    </xf>
    <xf numFmtId="0" fontId="0" fillId="2" borderId="0" xfId="0" applyFill="1" applyBorder="1" applyAlignment="1">
      <alignment horizontal="center" vertical="top"/>
    </xf>
    <xf numFmtId="0" fontId="0" fillId="2" borderId="17" xfId="0" applyFill="1" applyBorder="1" applyAlignment="1">
      <alignment horizontal="center" vertical="top"/>
    </xf>
    <xf numFmtId="0" fontId="0" fillId="21" borderId="1" xfId="0" applyFill="1" applyBorder="1" applyAlignment="1">
      <alignment horizontal="center" vertical="top"/>
    </xf>
    <xf numFmtId="0" fontId="0" fillId="6" borderId="6" xfId="0" applyFill="1" applyBorder="1" applyAlignment="1">
      <alignment horizontal="center" vertical="top" wrapText="1"/>
    </xf>
    <xf numFmtId="0" fontId="0" fillId="6" borderId="7" xfId="0" applyFill="1" applyBorder="1" applyAlignment="1">
      <alignment horizontal="center" vertical="top" wrapText="1"/>
    </xf>
    <xf numFmtId="0" fontId="19" fillId="11" borderId="8" xfId="0" applyFont="1" applyFill="1" applyBorder="1" applyAlignment="1">
      <alignment horizontal="left" vertical="center" wrapText="1"/>
    </xf>
    <xf numFmtId="0" fontId="19" fillId="11" borderId="9" xfId="0" applyFont="1" applyFill="1" applyBorder="1" applyAlignment="1">
      <alignment horizontal="left" vertical="center" wrapText="1"/>
    </xf>
    <xf numFmtId="0" fontId="19" fillId="11" borderId="10" xfId="0" applyFont="1" applyFill="1" applyBorder="1" applyAlignment="1">
      <alignment horizontal="left" vertical="center" wrapText="1"/>
    </xf>
    <xf numFmtId="0" fontId="0" fillId="13" borderId="2" xfId="0" applyFill="1" applyBorder="1" applyAlignment="1">
      <alignment horizontal="center" vertical="top"/>
    </xf>
    <xf numFmtId="0" fontId="0" fillId="13" borderId="6" xfId="0" applyFill="1" applyBorder="1" applyAlignment="1">
      <alignment horizontal="center" vertical="top"/>
    </xf>
    <xf numFmtId="0" fontId="0" fillId="13" borderId="7" xfId="0" applyFill="1" applyBorder="1" applyAlignment="1">
      <alignment horizontal="center" vertical="top"/>
    </xf>
    <xf numFmtId="0" fontId="0" fillId="14" borderId="2" xfId="0" applyFill="1" applyBorder="1" applyAlignment="1">
      <alignment horizontal="center" vertical="top"/>
    </xf>
    <xf numFmtId="0" fontId="0" fillId="14" borderId="6" xfId="0" applyFill="1" applyBorder="1" applyAlignment="1">
      <alignment horizontal="center" vertical="top"/>
    </xf>
    <xf numFmtId="0" fontId="0" fillId="14" borderId="7" xfId="0" applyFill="1" applyBorder="1" applyAlignment="1">
      <alignment horizontal="center" vertical="top"/>
    </xf>
    <xf numFmtId="0" fontId="0" fillId="2" borderId="8" xfId="0" applyFill="1" applyBorder="1" applyAlignment="1">
      <alignment horizontal="center" vertical="top"/>
    </xf>
    <xf numFmtId="0" fontId="0" fillId="2" borderId="10" xfId="0" applyFill="1" applyBorder="1" applyAlignment="1">
      <alignment horizontal="center" vertical="top"/>
    </xf>
    <xf numFmtId="0" fontId="0" fillId="2" borderId="8" xfId="0" applyFill="1" applyBorder="1" applyAlignment="1">
      <alignment horizontal="center"/>
    </xf>
    <xf numFmtId="0" fontId="0" fillId="2" borderId="10" xfId="0" applyFill="1" applyBorder="1" applyAlignment="1">
      <alignment horizontal="center"/>
    </xf>
    <xf numFmtId="0" fontId="9" fillId="16" borderId="8" xfId="0" applyFont="1" applyFill="1" applyBorder="1" applyAlignment="1">
      <alignment horizontal="left" vertical="center" wrapText="1"/>
    </xf>
    <xf numFmtId="0" fontId="9" fillId="16" borderId="9" xfId="0" applyFont="1" applyFill="1" applyBorder="1" applyAlignment="1">
      <alignment horizontal="left" vertical="center" wrapText="1"/>
    </xf>
    <xf numFmtId="0" fontId="9" fillId="16" borderId="10" xfId="0" applyFont="1" applyFill="1" applyBorder="1" applyAlignment="1">
      <alignment horizontal="left" vertical="center" wrapText="1"/>
    </xf>
    <xf numFmtId="0" fontId="20" fillId="22" borderId="23" xfId="2" applyFill="1" applyAlignment="1">
      <alignment horizontal="center" vertical="top"/>
    </xf>
    <xf numFmtId="0" fontId="0" fillId="14" borderId="1" xfId="0" applyFill="1" applyBorder="1" applyAlignment="1">
      <alignment horizontal="center" vertical="top"/>
    </xf>
    <xf numFmtId="17" fontId="0" fillId="2" borderId="1" xfId="0" applyNumberFormat="1" applyFill="1" applyBorder="1" applyAlignment="1">
      <alignment horizontal="center" vertical="top"/>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 xfId="0" applyFill="1" applyBorder="1" applyAlignment="1">
      <alignment horizontal="center" vertical="top"/>
    </xf>
    <xf numFmtId="0" fontId="0" fillId="6" borderId="1" xfId="0" applyFill="1" applyBorder="1" applyAlignment="1">
      <alignment horizontal="center" vertical="top"/>
    </xf>
    <xf numFmtId="0" fontId="19" fillId="11" borderId="8" xfId="0" applyFont="1" applyFill="1" applyBorder="1" applyAlignment="1">
      <alignment horizontal="left" wrapText="1"/>
    </xf>
    <xf numFmtId="0" fontId="19" fillId="11" borderId="9" xfId="0" applyFont="1" applyFill="1" applyBorder="1" applyAlignment="1">
      <alignment horizontal="left" wrapText="1"/>
    </xf>
    <xf numFmtId="0" fontId="19" fillId="11" borderId="10" xfId="0" applyFont="1" applyFill="1" applyBorder="1" applyAlignment="1">
      <alignment horizontal="left" wrapText="1"/>
    </xf>
    <xf numFmtId="0" fontId="0" fillId="17" borderId="2" xfId="0" applyFill="1" applyBorder="1" applyAlignment="1">
      <alignment horizontal="center" vertical="top"/>
    </xf>
    <xf numFmtId="0" fontId="0" fillId="17" borderId="6" xfId="0" applyFill="1" applyBorder="1" applyAlignment="1">
      <alignment horizontal="center" vertical="top"/>
    </xf>
    <xf numFmtId="0" fontId="0" fillId="17" borderId="7" xfId="0" applyFill="1" applyBorder="1" applyAlignment="1">
      <alignment horizontal="center" vertical="top"/>
    </xf>
    <xf numFmtId="0" fontId="9" fillId="18" borderId="2" xfId="0" applyFont="1" applyFill="1" applyBorder="1" applyAlignment="1">
      <alignment horizontal="center" vertical="top" wrapText="1"/>
    </xf>
    <xf numFmtId="0" fontId="9" fillId="18" borderId="6" xfId="0" applyFont="1" applyFill="1" applyBorder="1" applyAlignment="1">
      <alignment horizontal="center" vertical="top" wrapText="1"/>
    </xf>
    <xf numFmtId="0" fontId="9" fillId="18" borderId="7" xfId="0" applyFont="1" applyFill="1" applyBorder="1" applyAlignment="1">
      <alignment horizontal="center" vertical="top" wrapText="1"/>
    </xf>
    <xf numFmtId="0" fontId="5" fillId="13" borderId="2" xfId="0" applyFont="1" applyFill="1" applyBorder="1" applyAlignment="1">
      <alignment horizontal="center" vertical="top" wrapText="1"/>
    </xf>
    <xf numFmtId="0" fontId="5" fillId="13" borderId="6" xfId="0" applyFont="1" applyFill="1" applyBorder="1" applyAlignment="1">
      <alignment horizontal="center" vertical="top" wrapText="1"/>
    </xf>
    <xf numFmtId="0" fontId="5" fillId="13" borderId="7" xfId="0" applyFont="1" applyFill="1" applyBorder="1" applyAlignment="1">
      <alignment horizontal="center" vertical="top" wrapText="1"/>
    </xf>
    <xf numFmtId="0" fontId="5" fillId="0" borderId="0" xfId="0" applyFont="1" applyAlignment="1">
      <alignment horizontal="right"/>
    </xf>
    <xf numFmtId="0" fontId="1" fillId="2" borderId="2" xfId="0" applyFont="1" applyFill="1" applyBorder="1" applyAlignment="1">
      <alignment horizontal="center" vertical="top"/>
    </xf>
    <xf numFmtId="0" fontId="1" fillId="2" borderId="6" xfId="0" applyFont="1" applyFill="1" applyBorder="1" applyAlignment="1">
      <alignment horizontal="center" vertical="top"/>
    </xf>
    <xf numFmtId="0" fontId="1" fillId="2" borderId="7" xfId="0" applyFont="1" applyFill="1" applyBorder="1" applyAlignment="1">
      <alignment horizontal="center" vertical="top"/>
    </xf>
    <xf numFmtId="0" fontId="1" fillId="2" borderId="1" xfId="0" applyFont="1" applyFill="1" applyBorder="1" applyAlignment="1">
      <alignment horizontal="center"/>
    </xf>
    <xf numFmtId="0" fontId="1" fillId="2" borderId="1" xfId="0" applyFont="1" applyFill="1" applyBorder="1" applyAlignment="1">
      <alignment horizontal="center" vertical="top"/>
    </xf>
    <xf numFmtId="0" fontId="0" fillId="0" borderId="2" xfId="0" applyBorder="1" applyAlignment="1">
      <alignment horizontal="center" vertical="top"/>
    </xf>
    <xf numFmtId="0" fontId="1" fillId="0" borderId="2" xfId="0" applyFont="1" applyFill="1" applyBorder="1" applyAlignment="1">
      <alignment horizontal="center" vertical="top"/>
    </xf>
    <xf numFmtId="0" fontId="1" fillId="0" borderId="6" xfId="0" applyFont="1" applyFill="1" applyBorder="1" applyAlignment="1">
      <alignment horizontal="center" vertical="top"/>
    </xf>
    <xf numFmtId="0" fontId="1" fillId="0" borderId="7" xfId="0" applyFont="1" applyFill="1" applyBorder="1" applyAlignment="1">
      <alignment horizontal="center" vertical="top"/>
    </xf>
    <xf numFmtId="0" fontId="1" fillId="6" borderId="2" xfId="0" applyFont="1" applyFill="1" applyBorder="1" applyAlignment="1">
      <alignment horizontal="center" vertical="top"/>
    </xf>
    <xf numFmtId="0" fontId="1" fillId="6" borderId="6" xfId="0" applyFont="1" applyFill="1" applyBorder="1" applyAlignment="1">
      <alignment horizontal="center" vertical="top"/>
    </xf>
    <xf numFmtId="0" fontId="1" fillId="6" borderId="7" xfId="0" applyFont="1" applyFill="1" applyBorder="1" applyAlignment="1">
      <alignment horizontal="center" vertical="top"/>
    </xf>
    <xf numFmtId="0" fontId="0" fillId="6" borderId="18" xfId="0" applyFill="1" applyBorder="1" applyAlignment="1">
      <alignment horizontal="center" vertical="top" wrapText="1"/>
    </xf>
    <xf numFmtId="0" fontId="0" fillId="6" borderId="19" xfId="0" applyFill="1" applyBorder="1" applyAlignment="1">
      <alignment horizontal="center" vertical="top" wrapText="1"/>
    </xf>
    <xf numFmtId="0" fontId="0" fillId="6" borderId="20" xfId="0" applyFill="1" applyBorder="1" applyAlignment="1">
      <alignment horizontal="center" vertical="top" wrapText="1"/>
    </xf>
    <xf numFmtId="0" fontId="0" fillId="13" borderId="1" xfId="0" applyFill="1" applyBorder="1" applyAlignment="1">
      <alignment horizontal="center" vertical="top"/>
    </xf>
    <xf numFmtId="0" fontId="1" fillId="0" borderId="1" xfId="0" applyFont="1" applyFill="1" applyBorder="1" applyAlignment="1">
      <alignment horizontal="center" vertical="top"/>
    </xf>
    <xf numFmtId="0" fontId="1" fillId="6" borderId="1" xfId="0" applyFont="1" applyFill="1" applyBorder="1" applyAlignment="1">
      <alignment horizontal="center" vertical="top"/>
    </xf>
  </cellXfs>
  <cellStyles count="3">
    <cellStyle name="Input" xfId="2" builtinId="20"/>
    <cellStyle name="Neutrale" xfId="1" builtinId="28"/>
    <cellStyle name="Normale" xfId="0" builtinId="0"/>
  </cellStyles>
  <dxfs count="34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598"/>
  <sheetViews>
    <sheetView topLeftCell="A9" zoomScale="75" zoomScaleNormal="75" zoomScaleSheetLayoutView="84" zoomScalePageLayoutView="125" workbookViewId="0">
      <selection activeCell="B18" sqref="B18"/>
    </sheetView>
  </sheetViews>
  <sheetFormatPr defaultColWidth="8.85546875" defaultRowHeight="15.75" x14ac:dyDescent="0.25"/>
  <cols>
    <col min="1" max="1" width="12.28515625" style="11" customWidth="1"/>
    <col min="2" max="2" width="30.28515625" style="1" customWidth="1"/>
    <col min="3" max="3" width="41.42578125" style="1" customWidth="1"/>
    <col min="4" max="4" width="31.140625" style="8" customWidth="1"/>
    <col min="5" max="5" width="20.140625" style="8" customWidth="1"/>
    <col min="6" max="6" width="17.140625" customWidth="1"/>
    <col min="7" max="7" width="53.7109375" customWidth="1"/>
    <col min="8" max="9" width="8.85546875" customWidth="1"/>
  </cols>
  <sheetData>
    <row r="1" spans="1:11" x14ac:dyDescent="0.25">
      <c r="D1" s="14"/>
      <c r="E1" s="14"/>
      <c r="F1" s="128"/>
      <c r="G1" s="128"/>
      <c r="H1" s="67"/>
      <c r="I1" s="67"/>
      <c r="J1" s="67"/>
      <c r="K1" s="67"/>
    </row>
    <row r="2" spans="1:11" ht="42.6" customHeight="1" x14ac:dyDescent="0.2">
      <c r="A2" s="54"/>
      <c r="C2" s="7"/>
      <c r="D2" s="7"/>
      <c r="E2" s="7"/>
    </row>
    <row r="3" spans="1:11" ht="19.5" x14ac:dyDescent="0.3">
      <c r="A3" s="72" t="s">
        <v>107</v>
      </c>
      <c r="C3" s="7"/>
      <c r="D3" s="7"/>
      <c r="E3" s="7"/>
    </row>
    <row r="4" spans="1:11" x14ac:dyDescent="0.25">
      <c r="C4" s="7"/>
      <c r="D4" s="7"/>
      <c r="E4" s="7"/>
    </row>
    <row r="5" spans="1:11" s="15" customFormat="1" ht="38.25" customHeight="1" x14ac:dyDescent="0.2">
      <c r="A5" s="124" t="s">
        <v>125</v>
      </c>
      <c r="B5" s="125"/>
      <c r="C5" s="125"/>
      <c r="D5" s="125"/>
      <c r="E5" s="125"/>
      <c r="F5" s="125"/>
      <c r="G5" s="126"/>
    </row>
    <row r="6" spans="1:11" s="57" customFormat="1" ht="94.5" x14ac:dyDescent="0.2">
      <c r="A6" s="56" t="s">
        <v>118</v>
      </c>
      <c r="B6" s="56" t="s">
        <v>119</v>
      </c>
      <c r="C6" s="56" t="s">
        <v>120</v>
      </c>
      <c r="D6" s="56" t="s">
        <v>121</v>
      </c>
      <c r="E6" s="56" t="s">
        <v>122</v>
      </c>
      <c r="F6" s="56" t="s">
        <v>123</v>
      </c>
      <c r="G6" s="71" t="s">
        <v>124</v>
      </c>
    </row>
    <row r="7" spans="1:11" ht="99" customHeight="1" x14ac:dyDescent="0.2">
      <c r="A7" s="22" t="s">
        <v>149</v>
      </c>
      <c r="B7" s="21" t="s">
        <v>114</v>
      </c>
      <c r="C7" s="73" t="s">
        <v>172</v>
      </c>
      <c r="D7" s="58" t="s">
        <v>110</v>
      </c>
      <c r="E7" s="58" t="s">
        <v>111</v>
      </c>
      <c r="F7" s="36" t="s">
        <v>101</v>
      </c>
      <c r="G7" s="35"/>
    </row>
    <row r="8" spans="1:11" ht="70.5" customHeight="1" x14ac:dyDescent="0.2">
      <c r="A8" s="22" t="s">
        <v>150</v>
      </c>
      <c r="B8" s="21" t="s">
        <v>108</v>
      </c>
      <c r="C8" s="74" t="s">
        <v>173</v>
      </c>
      <c r="D8" s="58" t="s">
        <v>112</v>
      </c>
      <c r="E8" s="58" t="s">
        <v>113</v>
      </c>
      <c r="F8" s="36" t="s">
        <v>101</v>
      </c>
      <c r="G8" s="35"/>
    </row>
    <row r="9" spans="1:11" ht="46.5" customHeight="1" x14ac:dyDescent="0.2">
      <c r="A9" s="22" t="s">
        <v>151</v>
      </c>
      <c r="B9" s="23" t="s">
        <v>109</v>
      </c>
      <c r="C9" s="75" t="s">
        <v>174</v>
      </c>
      <c r="D9" s="58" t="s">
        <v>112</v>
      </c>
      <c r="E9" s="58" t="s">
        <v>113</v>
      </c>
      <c r="F9" s="36" t="s">
        <v>101</v>
      </c>
      <c r="G9" s="35"/>
    </row>
    <row r="10" spans="1:11" ht="18.75" customHeight="1" x14ac:dyDescent="0.2">
      <c r="A10" s="16" t="s">
        <v>152</v>
      </c>
      <c r="B10" s="17"/>
      <c r="C10" s="18" t="s">
        <v>242</v>
      </c>
      <c r="D10" s="17"/>
      <c r="E10" s="17"/>
      <c r="F10" s="26"/>
      <c r="G10" s="35"/>
    </row>
    <row r="11" spans="1:11" s="2" customFormat="1" x14ac:dyDescent="0.25">
      <c r="A11" s="12"/>
      <c r="B11" s="7"/>
      <c r="C11" s="7"/>
      <c r="D11" s="7"/>
      <c r="E11" s="7"/>
    </row>
    <row r="12" spans="1:11" s="2" customFormat="1" ht="48" customHeight="1" x14ac:dyDescent="0.25">
      <c r="A12" s="12"/>
      <c r="B12" s="127"/>
      <c r="C12" s="127"/>
      <c r="D12" s="127"/>
      <c r="E12" s="7"/>
    </row>
    <row r="13" spans="1:11" s="2" customFormat="1" x14ac:dyDescent="0.25">
      <c r="A13" s="12"/>
      <c r="B13" s="7"/>
      <c r="C13" s="7"/>
      <c r="D13" s="7"/>
      <c r="E13" s="7"/>
    </row>
    <row r="14" spans="1:11" s="2" customFormat="1" x14ac:dyDescent="0.25">
      <c r="A14" s="12"/>
      <c r="B14" s="7"/>
      <c r="C14" s="7"/>
      <c r="D14" s="7"/>
      <c r="E14" s="7"/>
    </row>
    <row r="15" spans="1:11" s="2" customFormat="1" x14ac:dyDescent="0.25">
      <c r="A15" s="12"/>
      <c r="B15" s="7"/>
      <c r="C15" s="7"/>
      <c r="D15" s="7"/>
      <c r="E15" s="7"/>
    </row>
    <row r="16" spans="1:11"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x14ac:dyDescent="0.25">
      <c r="A33" s="12"/>
      <c r="B33" s="7"/>
      <c r="C33" s="7"/>
      <c r="D33" s="7"/>
      <c r="E33" s="7"/>
    </row>
    <row r="34" spans="1:6" s="2" customFormat="1" hidden="1" x14ac:dyDescent="0.25">
      <c r="A34" s="12"/>
      <c r="B34" s="7"/>
      <c r="C34" s="7"/>
      <c r="D34" s="7"/>
      <c r="E34" s="7"/>
      <c r="F34" s="2" t="s">
        <v>101</v>
      </c>
    </row>
    <row r="35" spans="1:6" s="2" customFormat="1" hidden="1" x14ac:dyDescent="0.25">
      <c r="A35" s="12"/>
      <c r="B35" s="7"/>
      <c r="C35" s="7"/>
      <c r="D35" s="7"/>
      <c r="E35" s="7"/>
      <c r="F35" s="2" t="s">
        <v>102</v>
      </c>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ht="15.75" hidden="1" customHeigh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row r="598" spans="1:5" s="2" customFormat="1" x14ac:dyDescent="0.25">
      <c r="A598" s="12"/>
      <c r="B598" s="7"/>
      <c r="C598" s="7"/>
      <c r="D598" s="7"/>
      <c r="E598" s="7"/>
    </row>
  </sheetData>
  <mergeCells count="3">
    <mergeCell ref="A5:G5"/>
    <mergeCell ref="B12:D12"/>
    <mergeCell ref="F1:G1"/>
  </mergeCells>
  <phoneticPr fontId="0" type="noConversion"/>
  <dataValidations count="1">
    <dataValidation type="list" allowBlank="1" showInputMessage="1" showErrorMessage="1" sqref="F7:F10" xr:uid="{00000000-0002-0000-0000-000000000000}">
      <formula1>$F$34:$F$35</formula1>
    </dataValidation>
  </dataValidations>
  <pageMargins left="0.15748031496062992" right="0.15748031496062992" top="0.74803149606299213" bottom="0.74803149606299213" header="0.31496062992125984" footer="0.31496062992125984"/>
  <pageSetup paperSize="256" scale="31"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39997558519241921"/>
  </sheetPr>
  <dimension ref="A1:M51"/>
  <sheetViews>
    <sheetView topLeftCell="G15" zoomScale="75" zoomScaleNormal="75" zoomScaleSheetLayoutView="90" workbookViewId="0">
      <selection activeCell="I10" sqref="I10:I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7.710937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45.75" thickBot="1" x14ac:dyDescent="0.25">
      <c r="C5" s="84" t="str">
        <f>'2. Attuazione e verifica'!A11:A11</f>
        <v>IR5</v>
      </c>
      <c r="D5" s="31" t="str">
        <f>'2. Attuazione e verifica'!B11:B11</f>
        <v>Non corretta determinazione dei prezzi</v>
      </c>
      <c r="E5" s="31" t="str">
        <f>'2. Attuazione e verifica'!C11:C11</f>
        <v>Un offerente manipola la procedura di gara non specificando alcuni costi nella sua offerta</v>
      </c>
      <c r="F5" s="31" t="str">
        <f>'2. Attuazione e verifica'!E11:E11</f>
        <v>Soggetti Terzi</v>
      </c>
      <c r="G5" s="32" t="str">
        <f>'2. Attuazione e verifica'!F11:F11</f>
        <v>Esterno</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60" customHeight="1" x14ac:dyDescent="0.2">
      <c r="A10" s="146">
        <v>3</v>
      </c>
      <c r="B10" s="146">
        <v>1</v>
      </c>
      <c r="C10" s="182">
        <f>A10*B10</f>
        <v>3</v>
      </c>
      <c r="D10" s="3" t="s">
        <v>54</v>
      </c>
      <c r="E10" s="4" t="s">
        <v>282</v>
      </c>
      <c r="F10" s="83" t="s">
        <v>346</v>
      </c>
      <c r="G10" s="83" t="s">
        <v>346</v>
      </c>
      <c r="H10" s="19"/>
      <c r="I10" s="146">
        <v>-1</v>
      </c>
      <c r="J10" s="146">
        <v>-1</v>
      </c>
      <c r="K10" s="186">
        <f>A10+I10</f>
        <v>2</v>
      </c>
      <c r="L10" s="186">
        <f>B10+J10</f>
        <v>0</v>
      </c>
      <c r="M10" s="187">
        <f>K10*L10</f>
        <v>0</v>
      </c>
    </row>
    <row r="11" spans="1:13" x14ac:dyDescent="0.2">
      <c r="A11" s="146"/>
      <c r="B11" s="146"/>
      <c r="C11" s="182"/>
      <c r="D11" s="5" t="s">
        <v>55</v>
      </c>
      <c r="E11" s="9" t="str">
        <f>'IR4'!E14</f>
        <v>Inserire la descrizione di un controllo aggiuntivo…</v>
      </c>
      <c r="F11" s="19"/>
      <c r="G11" s="19"/>
      <c r="H11" s="19"/>
      <c r="I11" s="146"/>
      <c r="J11" s="146"/>
      <c r="K11" s="186"/>
      <c r="L11" s="186"/>
      <c r="M11" s="187"/>
    </row>
    <row r="14" spans="1:13" ht="26.25" customHeight="1" x14ac:dyDescent="0.4">
      <c r="A14" s="133" t="s">
        <v>138</v>
      </c>
      <c r="B14" s="134"/>
      <c r="C14" s="135"/>
      <c r="D14" s="133" t="s">
        <v>61</v>
      </c>
      <c r="E14" s="134"/>
      <c r="F14" s="134"/>
      <c r="G14" s="134"/>
      <c r="H14" s="134"/>
      <c r="I14" s="134"/>
      <c r="J14" s="135"/>
      <c r="K14" s="133" t="s">
        <v>68</v>
      </c>
      <c r="L14" s="134"/>
      <c r="M14" s="135"/>
    </row>
    <row r="15" spans="1:13" ht="110.25" x14ac:dyDescent="0.2">
      <c r="A15" s="56" t="s">
        <v>139</v>
      </c>
      <c r="B15" s="56" t="s">
        <v>140</v>
      </c>
      <c r="C15" s="56" t="s">
        <v>141</v>
      </c>
      <c r="D15" s="147" t="s">
        <v>62</v>
      </c>
      <c r="E15" s="148"/>
      <c r="F15" s="61" t="s">
        <v>63</v>
      </c>
      <c r="G15" s="147" t="s">
        <v>64</v>
      </c>
      <c r="H15" s="148"/>
      <c r="I15" s="56" t="s">
        <v>65</v>
      </c>
      <c r="J15" s="56" t="s">
        <v>67</v>
      </c>
      <c r="K15" s="56" t="s">
        <v>69</v>
      </c>
      <c r="L15" s="56" t="s">
        <v>70</v>
      </c>
      <c r="M15" s="56" t="s">
        <v>71</v>
      </c>
    </row>
    <row r="16" spans="1:13" x14ac:dyDescent="0.2">
      <c r="A16" s="139"/>
      <c r="B16" s="139"/>
      <c r="C16" s="129"/>
      <c r="D16" s="142"/>
      <c r="E16" s="142"/>
      <c r="F16" s="5"/>
      <c r="G16" s="146"/>
      <c r="H16" s="146"/>
      <c r="I16" s="136"/>
      <c r="J16" s="136"/>
      <c r="K16" s="139"/>
      <c r="L16" s="139"/>
      <c r="M16" s="129"/>
    </row>
    <row r="17" spans="1:13" x14ac:dyDescent="0.2">
      <c r="A17" s="140"/>
      <c r="B17" s="140"/>
      <c r="C17" s="130"/>
      <c r="D17" s="142"/>
      <c r="E17" s="142"/>
      <c r="F17" s="5"/>
      <c r="G17" s="146"/>
      <c r="H17" s="146"/>
      <c r="I17" s="137"/>
      <c r="J17" s="137"/>
      <c r="K17" s="140"/>
      <c r="L17" s="140"/>
      <c r="M17" s="130"/>
    </row>
    <row r="18" spans="1:13" x14ac:dyDescent="0.2">
      <c r="A18" s="140"/>
      <c r="B18" s="140"/>
      <c r="C18" s="130"/>
      <c r="D18" s="142"/>
      <c r="E18" s="142"/>
      <c r="F18" s="5"/>
      <c r="G18" s="146"/>
      <c r="H18" s="146"/>
      <c r="I18" s="137"/>
      <c r="J18" s="137"/>
      <c r="K18" s="140"/>
      <c r="L18" s="140"/>
      <c r="M18" s="130"/>
    </row>
    <row r="19" spans="1:13" x14ac:dyDescent="0.2">
      <c r="A19" s="140"/>
      <c r="B19" s="140"/>
      <c r="C19" s="130"/>
      <c r="D19" s="142"/>
      <c r="E19" s="142"/>
      <c r="F19" s="5"/>
      <c r="G19" s="146"/>
      <c r="H19" s="146"/>
      <c r="I19" s="137"/>
      <c r="J19" s="137"/>
      <c r="K19" s="140"/>
      <c r="L19" s="140"/>
      <c r="M19" s="130"/>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1"/>
      <c r="B24" s="141"/>
      <c r="C24" s="150"/>
      <c r="D24" s="142"/>
      <c r="E24" s="142"/>
      <c r="F24" s="5"/>
      <c r="G24" s="146"/>
      <c r="H24" s="146"/>
      <c r="I24" s="138"/>
      <c r="J24" s="138"/>
      <c r="K24" s="141"/>
      <c r="L24" s="141"/>
      <c r="M24" s="150"/>
    </row>
    <row r="48" spans="2:3" x14ac:dyDescent="0.2">
      <c r="B48">
        <v>1</v>
      </c>
      <c r="C48">
        <v>-1</v>
      </c>
    </row>
    <row r="49" spans="2:3" x14ac:dyDescent="0.2">
      <c r="B49">
        <v>2</v>
      </c>
      <c r="C49">
        <v>-2</v>
      </c>
    </row>
    <row r="50" spans="2:3" x14ac:dyDescent="0.2">
      <c r="B50">
        <v>3</v>
      </c>
      <c r="C50">
        <v>-3</v>
      </c>
    </row>
    <row r="51" spans="2:3" x14ac:dyDescent="0.2">
      <c r="B51">
        <v>4</v>
      </c>
      <c r="C51">
        <v>-4</v>
      </c>
    </row>
  </sheetData>
  <mergeCells count="44">
    <mergeCell ref="G22:H22"/>
    <mergeCell ref="G23:H23"/>
    <mergeCell ref="G24:H24"/>
    <mergeCell ref="G20:H20"/>
    <mergeCell ref="G21:H21"/>
    <mergeCell ref="J16:J24"/>
    <mergeCell ref="K16:K24"/>
    <mergeCell ref="L16:L24"/>
    <mergeCell ref="M16:M24"/>
    <mergeCell ref="I16:I24"/>
    <mergeCell ref="A16:A24"/>
    <mergeCell ref="B16:B24"/>
    <mergeCell ref="C16:C24"/>
    <mergeCell ref="D16:E16"/>
    <mergeCell ref="D20:E20"/>
    <mergeCell ref="D19:E19"/>
    <mergeCell ref="D22:E22"/>
    <mergeCell ref="D23:E23"/>
    <mergeCell ref="D24:E24"/>
    <mergeCell ref="D17:E17"/>
    <mergeCell ref="D21:E21"/>
    <mergeCell ref="D15:E15"/>
    <mergeCell ref="G15:H15"/>
    <mergeCell ref="G18:H18"/>
    <mergeCell ref="G19:H19"/>
    <mergeCell ref="G17:H17"/>
    <mergeCell ref="D18:E18"/>
    <mergeCell ref="G16:H16"/>
    <mergeCell ref="J1:M1"/>
    <mergeCell ref="C3:G3"/>
    <mergeCell ref="A8:C8"/>
    <mergeCell ref="D8:J8"/>
    <mergeCell ref="A14:C14"/>
    <mergeCell ref="D14:J14"/>
    <mergeCell ref="J10:J11"/>
    <mergeCell ref="K8:M8"/>
    <mergeCell ref="A10:A11"/>
    <mergeCell ref="B10:B11"/>
    <mergeCell ref="C10:C11"/>
    <mergeCell ref="I10:I11"/>
    <mergeCell ref="K10:K11"/>
    <mergeCell ref="L10:L11"/>
    <mergeCell ref="M10:M11"/>
    <mergeCell ref="K14:M14"/>
  </mergeCells>
  <phoneticPr fontId="0" type="noConversion"/>
  <conditionalFormatting sqref="A10:B10 H10:I10 F11:H11">
    <cfRule type="cellIs" dxfId="242" priority="18" operator="between">
      <formula>0</formula>
      <formula>0</formula>
    </cfRule>
  </conditionalFormatting>
  <conditionalFormatting sqref="M16">
    <cfRule type="cellIs" dxfId="241" priority="15" operator="between">
      <formula>11</formula>
      <formula>25</formula>
    </cfRule>
    <cfRule type="cellIs" dxfId="240" priority="16" operator="between">
      <formula>6</formula>
      <formula>10</formula>
    </cfRule>
    <cfRule type="cellIs" dxfId="239" priority="17" operator="between">
      <formula>0</formula>
      <formula>5</formula>
    </cfRule>
  </conditionalFormatting>
  <conditionalFormatting sqref="M10">
    <cfRule type="cellIs" dxfId="238" priority="9" operator="between">
      <formula>11</formula>
      <formula>25</formula>
    </cfRule>
    <cfRule type="cellIs" dxfId="237" priority="10" operator="between">
      <formula>6</formula>
      <formula>10</formula>
    </cfRule>
    <cfRule type="cellIs" dxfId="236" priority="11" operator="between">
      <formula>0</formula>
      <formula>5</formula>
    </cfRule>
  </conditionalFormatting>
  <conditionalFormatting sqref="C16">
    <cfRule type="cellIs" dxfId="235" priority="6" operator="between">
      <formula>11</formula>
      <formula>25</formula>
    </cfRule>
    <cfRule type="cellIs" dxfId="234" priority="7" operator="between">
      <formula>6</formula>
      <formula>10</formula>
    </cfRule>
    <cfRule type="cellIs" dxfId="233" priority="8" operator="between">
      <formula>0</formula>
      <formula>5</formula>
    </cfRule>
  </conditionalFormatting>
  <conditionalFormatting sqref="F10">
    <cfRule type="cellIs" dxfId="232" priority="5" operator="between">
      <formula>0</formula>
      <formula>0</formula>
    </cfRule>
  </conditionalFormatting>
  <conditionalFormatting sqref="G10">
    <cfRule type="cellIs" dxfId="231" priority="4" operator="between">
      <formula>0</formula>
      <formula>0</formula>
    </cfRule>
  </conditionalFormatting>
  <conditionalFormatting sqref="C10">
    <cfRule type="cellIs" dxfId="230" priority="1" operator="between">
      <formula>8</formula>
      <formula>16</formula>
    </cfRule>
    <cfRule type="cellIs" dxfId="229" priority="2" operator="between">
      <formula>4</formula>
      <formula>6</formula>
    </cfRule>
    <cfRule type="cellIs" dxfId="228" priority="3" operator="between">
      <formula>0</formula>
      <formula>3</formula>
    </cfRule>
  </conditionalFormatting>
  <dataValidations count="2">
    <dataValidation type="list" allowBlank="1" showInputMessage="1" showErrorMessage="1" sqref="A10 B10:B11" xr:uid="{00000000-0002-0000-0900-000000000000}">
      <formula1>positive</formula1>
    </dataValidation>
    <dataValidation type="list" allowBlank="1" showInputMessage="1" showErrorMessage="1" sqref="I16:J24 I10:J11" xr:uid="{00000000-0002-0000-0900-000001000000}">
      <formula1>negative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58"/>
  <sheetViews>
    <sheetView topLeftCell="A13" zoomScale="75" zoomScaleNormal="75" zoomScaleSheetLayoutView="80" workbookViewId="0">
      <selection activeCell="J10" sqref="J10:J1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7.710937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60.75" thickBot="1" x14ac:dyDescent="0.25">
      <c r="C5" s="84" t="str">
        <f>'2. Attuazione e verifica'!A12:A12</f>
        <v>IR6</v>
      </c>
      <c r="D5" s="31" t="str">
        <f>'2. Attuazione e verifica'!B12:B12</f>
        <v>Manipolazione delle dichiarazioni dei costi</v>
      </c>
      <c r="E5" s="31" t="str">
        <f>'2. Attuazione e verifica'!C12:C12</f>
        <v>Un appaltatore manipola le dichiarazioni di spesa o le fatture per sovraccaricare o ricaricare i costi sostenuti.
- unico appaltatore doppia dichiarazione di spese o 
- fatture false, gonfiate o duplicate</v>
      </c>
      <c r="F5" s="31" t="str">
        <f>'2. Attuazione e verifica'!E12:E12</f>
        <v>Soggetti Terzi</v>
      </c>
      <c r="G5" s="32" t="str">
        <f>'2. Attuazione e verifica'!F12:F12</f>
        <v>Esterno</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18.75" customHeight="1" x14ac:dyDescent="0.25">
      <c r="A10" s="136">
        <v>3</v>
      </c>
      <c r="B10" s="136">
        <v>4</v>
      </c>
      <c r="C10" s="191">
        <f>A10*B10</f>
        <v>12</v>
      </c>
      <c r="D10" s="188" t="s">
        <v>220</v>
      </c>
      <c r="E10" s="189"/>
      <c r="F10" s="189"/>
      <c r="G10" s="189"/>
      <c r="H10" s="190"/>
      <c r="I10" s="136">
        <v>-2</v>
      </c>
      <c r="J10" s="136">
        <v>-2</v>
      </c>
      <c r="K10" s="139">
        <f>A10+I10</f>
        <v>1</v>
      </c>
      <c r="L10" s="139">
        <f>B10+J10</f>
        <v>2</v>
      </c>
      <c r="M10" s="129">
        <f>K10*L10</f>
        <v>2</v>
      </c>
    </row>
    <row r="11" spans="1:13" ht="66.75" customHeight="1" x14ac:dyDescent="0.2">
      <c r="A11" s="137"/>
      <c r="B11" s="137"/>
      <c r="C11" s="192"/>
      <c r="D11" s="3" t="s">
        <v>56</v>
      </c>
      <c r="E11" s="4" t="s">
        <v>283</v>
      </c>
      <c r="F11" s="83" t="s">
        <v>345</v>
      </c>
      <c r="G11" s="83" t="s">
        <v>345</v>
      </c>
      <c r="H11" s="19"/>
      <c r="I11" s="137"/>
      <c r="J11" s="137"/>
      <c r="K11" s="140"/>
      <c r="L11" s="140"/>
      <c r="M11" s="130"/>
    </row>
    <row r="12" spans="1:13" ht="27.75" customHeight="1" x14ac:dyDescent="0.2">
      <c r="A12" s="137"/>
      <c r="B12" s="137"/>
      <c r="C12" s="192"/>
      <c r="D12" s="3" t="s">
        <v>57</v>
      </c>
      <c r="E12" s="4" t="s">
        <v>142</v>
      </c>
      <c r="F12" s="19" t="s">
        <v>334</v>
      </c>
      <c r="G12" s="19" t="s">
        <v>334</v>
      </c>
      <c r="H12" s="19" t="s">
        <v>24</v>
      </c>
      <c r="I12" s="137"/>
      <c r="J12" s="137"/>
      <c r="K12" s="140"/>
      <c r="L12" s="140"/>
      <c r="M12" s="130"/>
    </row>
    <row r="13" spans="1:13" x14ac:dyDescent="0.2">
      <c r="A13" s="137"/>
      <c r="B13" s="137"/>
      <c r="C13" s="192"/>
      <c r="D13" s="5" t="s">
        <v>58</v>
      </c>
      <c r="E13" s="9" t="str">
        <f>'IR5'!E11</f>
        <v>Inserire la descrizione di un controllo aggiuntivo…</v>
      </c>
      <c r="F13" s="19"/>
      <c r="G13" s="19"/>
      <c r="H13" s="19"/>
      <c r="I13" s="137"/>
      <c r="J13" s="137"/>
      <c r="K13" s="140"/>
      <c r="L13" s="140"/>
      <c r="M13" s="130"/>
    </row>
    <row r="14" spans="1:13" ht="15.75" x14ac:dyDescent="0.25">
      <c r="A14" s="137"/>
      <c r="B14" s="137"/>
      <c r="C14" s="192"/>
      <c r="D14" s="188" t="s">
        <v>221</v>
      </c>
      <c r="E14" s="189"/>
      <c r="F14" s="189"/>
      <c r="G14" s="189"/>
      <c r="H14" s="190"/>
      <c r="I14" s="137"/>
      <c r="J14" s="137"/>
      <c r="K14" s="140"/>
      <c r="L14" s="140"/>
      <c r="M14" s="130"/>
    </row>
    <row r="15" spans="1:13" ht="54.75" customHeight="1" x14ac:dyDescent="0.2">
      <c r="A15" s="137"/>
      <c r="B15" s="137"/>
      <c r="C15" s="192"/>
      <c r="D15" s="3" t="s">
        <v>222</v>
      </c>
      <c r="E15" s="4" t="s">
        <v>284</v>
      </c>
      <c r="F15" s="90" t="s">
        <v>1</v>
      </c>
      <c r="G15" s="90" t="s">
        <v>1</v>
      </c>
      <c r="H15" s="83" t="s">
        <v>24</v>
      </c>
      <c r="I15" s="137"/>
      <c r="J15" s="137"/>
      <c r="K15" s="140"/>
      <c r="L15" s="140"/>
      <c r="M15" s="130"/>
    </row>
    <row r="16" spans="1:13" ht="51" customHeight="1" x14ac:dyDescent="0.2">
      <c r="A16" s="137"/>
      <c r="B16" s="137"/>
      <c r="C16" s="192"/>
      <c r="D16" s="3" t="s">
        <v>223</v>
      </c>
      <c r="E16" s="4" t="s">
        <v>285</v>
      </c>
      <c r="F16" s="83" t="s">
        <v>345</v>
      </c>
      <c r="G16" s="83" t="s">
        <v>345</v>
      </c>
      <c r="H16" s="83"/>
      <c r="I16" s="137"/>
      <c r="J16" s="137"/>
      <c r="K16" s="140"/>
      <c r="L16" s="140"/>
      <c r="M16" s="130"/>
    </row>
    <row r="17" spans="1:13" ht="43.5" customHeight="1" x14ac:dyDescent="0.2">
      <c r="A17" s="137"/>
      <c r="B17" s="137"/>
      <c r="C17" s="192"/>
      <c r="D17" s="3" t="s">
        <v>320</v>
      </c>
      <c r="E17" s="69" t="s">
        <v>275</v>
      </c>
      <c r="F17" s="83" t="s">
        <v>334</v>
      </c>
      <c r="G17" s="83" t="s">
        <v>334</v>
      </c>
      <c r="H17" s="83" t="s">
        <v>344</v>
      </c>
      <c r="I17" s="137"/>
      <c r="J17" s="137"/>
      <c r="K17" s="140"/>
      <c r="L17" s="140"/>
      <c r="M17" s="130"/>
    </row>
    <row r="18" spans="1:13" x14ac:dyDescent="0.2">
      <c r="A18" s="138"/>
      <c r="B18" s="138"/>
      <c r="C18" s="193"/>
      <c r="D18" s="5" t="s">
        <v>58</v>
      </c>
      <c r="E18" s="9" t="str">
        <f>E13</f>
        <v>Inserire la descrizione di un controllo aggiuntivo…</v>
      </c>
      <c r="F18" s="83"/>
      <c r="G18" s="83"/>
      <c r="H18" s="83"/>
      <c r="I18" s="138"/>
      <c r="J18" s="138"/>
      <c r="K18" s="141"/>
      <c r="L18" s="141"/>
      <c r="M18" s="150"/>
    </row>
    <row r="21" spans="1:13" ht="26.25" customHeight="1" x14ac:dyDescent="0.4">
      <c r="A21" s="133" t="s">
        <v>138</v>
      </c>
      <c r="B21" s="134"/>
      <c r="C21" s="135"/>
      <c r="D21" s="149" t="s">
        <v>61</v>
      </c>
      <c r="E21" s="149"/>
      <c r="F21" s="149"/>
      <c r="G21" s="149"/>
      <c r="H21" s="149"/>
      <c r="I21" s="149"/>
      <c r="J21" s="149"/>
      <c r="K21" s="133" t="s">
        <v>68</v>
      </c>
      <c r="L21" s="134"/>
      <c r="M21" s="135"/>
    </row>
    <row r="22" spans="1:13" ht="110.25" x14ac:dyDescent="0.2">
      <c r="A22" s="56" t="s">
        <v>139</v>
      </c>
      <c r="B22" s="56" t="s">
        <v>140</v>
      </c>
      <c r="C22" s="56" t="s">
        <v>141</v>
      </c>
      <c r="D22" s="147" t="s">
        <v>62</v>
      </c>
      <c r="E22" s="148"/>
      <c r="F22" s="61" t="s">
        <v>63</v>
      </c>
      <c r="G22" s="147" t="s">
        <v>64</v>
      </c>
      <c r="H22" s="148"/>
      <c r="I22" s="56" t="s">
        <v>65</v>
      </c>
      <c r="J22" s="56" t="s">
        <v>67</v>
      </c>
      <c r="K22" s="56" t="s">
        <v>69</v>
      </c>
      <c r="L22" s="56" t="s">
        <v>70</v>
      </c>
      <c r="M22" s="56" t="s">
        <v>71</v>
      </c>
    </row>
    <row r="23" spans="1:13" x14ac:dyDescent="0.2">
      <c r="A23" s="139"/>
      <c r="B23" s="139"/>
      <c r="C23" s="129"/>
      <c r="D23" s="142"/>
      <c r="E23" s="142"/>
      <c r="F23" s="5"/>
      <c r="G23" s="146"/>
      <c r="H23" s="146"/>
      <c r="I23" s="136"/>
      <c r="J23" s="136"/>
      <c r="K23" s="139"/>
      <c r="L23" s="139"/>
      <c r="M23" s="129"/>
    </row>
    <row r="24" spans="1:13" x14ac:dyDescent="0.2">
      <c r="A24" s="140"/>
      <c r="B24" s="140"/>
      <c r="C24" s="130"/>
      <c r="D24" s="142"/>
      <c r="E24" s="142"/>
      <c r="F24" s="5"/>
      <c r="G24" s="146"/>
      <c r="H24" s="146"/>
      <c r="I24" s="137"/>
      <c r="J24" s="137"/>
      <c r="K24" s="140"/>
      <c r="L24" s="140"/>
      <c r="M24" s="130"/>
    </row>
    <row r="25" spans="1:13" x14ac:dyDescent="0.2">
      <c r="A25" s="140"/>
      <c r="B25" s="140"/>
      <c r="C25" s="130"/>
      <c r="D25" s="142"/>
      <c r="E25" s="142"/>
      <c r="F25" s="5"/>
      <c r="G25" s="146"/>
      <c r="H25" s="146"/>
      <c r="I25" s="137"/>
      <c r="J25" s="137"/>
      <c r="K25" s="140"/>
      <c r="L25" s="140"/>
      <c r="M25" s="130"/>
    </row>
    <row r="26" spans="1:13" x14ac:dyDescent="0.2">
      <c r="A26" s="140"/>
      <c r="B26" s="140"/>
      <c r="C26" s="130"/>
      <c r="D26" s="142"/>
      <c r="E26" s="142"/>
      <c r="F26" s="5"/>
      <c r="G26" s="146"/>
      <c r="H26" s="146"/>
      <c r="I26" s="137"/>
      <c r="J26" s="137"/>
      <c r="K26" s="140"/>
      <c r="L26" s="140"/>
      <c r="M26" s="130"/>
    </row>
    <row r="27" spans="1:13" x14ac:dyDescent="0.2">
      <c r="A27" s="140"/>
      <c r="B27" s="140"/>
      <c r="C27" s="130"/>
      <c r="D27" s="142"/>
      <c r="E27" s="142"/>
      <c r="F27" s="5"/>
      <c r="G27" s="146"/>
      <c r="H27" s="146"/>
      <c r="I27" s="137"/>
      <c r="J27" s="137"/>
      <c r="K27" s="140"/>
      <c r="L27" s="140"/>
      <c r="M27" s="130"/>
    </row>
    <row r="28" spans="1:13" x14ac:dyDescent="0.2">
      <c r="A28" s="140"/>
      <c r="B28" s="140"/>
      <c r="C28" s="130"/>
      <c r="D28" s="142"/>
      <c r="E28" s="142"/>
      <c r="F28" s="5"/>
      <c r="G28" s="146"/>
      <c r="H28" s="146"/>
      <c r="I28" s="137"/>
      <c r="J28" s="137"/>
      <c r="K28" s="140"/>
      <c r="L28" s="140"/>
      <c r="M28" s="130"/>
    </row>
    <row r="29" spans="1:13" x14ac:dyDescent="0.2">
      <c r="A29" s="140"/>
      <c r="B29" s="140"/>
      <c r="C29" s="130"/>
      <c r="D29" s="142"/>
      <c r="E29" s="142"/>
      <c r="F29" s="5"/>
      <c r="G29" s="146"/>
      <c r="H29" s="146"/>
      <c r="I29" s="137"/>
      <c r="J29" s="137"/>
      <c r="K29" s="140"/>
      <c r="L29" s="140"/>
      <c r="M29" s="130"/>
    </row>
    <row r="30" spans="1:13" x14ac:dyDescent="0.2">
      <c r="A30" s="140"/>
      <c r="B30" s="140"/>
      <c r="C30" s="130"/>
      <c r="D30" s="142"/>
      <c r="E30" s="142"/>
      <c r="F30" s="5"/>
      <c r="G30" s="146"/>
      <c r="H30" s="146"/>
      <c r="I30" s="137"/>
      <c r="J30" s="137"/>
      <c r="K30" s="140"/>
      <c r="L30" s="140"/>
      <c r="M30" s="130"/>
    </row>
    <row r="31" spans="1:13" x14ac:dyDescent="0.2">
      <c r="A31" s="141"/>
      <c r="B31" s="141"/>
      <c r="C31" s="150"/>
      <c r="D31" s="142"/>
      <c r="E31" s="142"/>
      <c r="F31" s="5"/>
      <c r="G31" s="146"/>
      <c r="H31" s="146"/>
      <c r="I31" s="138"/>
      <c r="J31" s="138"/>
      <c r="K31" s="141"/>
      <c r="L31" s="141"/>
      <c r="M31" s="150"/>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6">
    <mergeCell ref="I10:I18"/>
    <mergeCell ref="G29:H29"/>
    <mergeCell ref="G30:H30"/>
    <mergeCell ref="G31:H31"/>
    <mergeCell ref="G27:H27"/>
    <mergeCell ref="G28:H28"/>
    <mergeCell ref="J23:J31"/>
    <mergeCell ref="K23:K31"/>
    <mergeCell ref="L23:L31"/>
    <mergeCell ref="M23:M31"/>
    <mergeCell ref="I23:I31"/>
    <mergeCell ref="A23:A31"/>
    <mergeCell ref="B23:B31"/>
    <mergeCell ref="C23:C31"/>
    <mergeCell ref="D23:E23"/>
    <mergeCell ref="D27:E27"/>
    <mergeCell ref="D26:E26"/>
    <mergeCell ref="D29:E29"/>
    <mergeCell ref="D30:E30"/>
    <mergeCell ref="D31:E31"/>
    <mergeCell ref="D24:E24"/>
    <mergeCell ref="D28:E28"/>
    <mergeCell ref="C10:C18"/>
    <mergeCell ref="D22:E22"/>
    <mergeCell ref="G22:H22"/>
    <mergeCell ref="G25:H25"/>
    <mergeCell ref="G26:H26"/>
    <mergeCell ref="G24:H24"/>
    <mergeCell ref="D25:E25"/>
    <mergeCell ref="G23:H23"/>
    <mergeCell ref="J1:M1"/>
    <mergeCell ref="A21:C21"/>
    <mergeCell ref="D21:J21"/>
    <mergeCell ref="K8:M8"/>
    <mergeCell ref="D10:H10"/>
    <mergeCell ref="C3:G3"/>
    <mergeCell ref="A8:C8"/>
    <mergeCell ref="D8:J8"/>
    <mergeCell ref="J10:J18"/>
    <mergeCell ref="K10:K18"/>
    <mergeCell ref="L10:L18"/>
    <mergeCell ref="M10:M18"/>
    <mergeCell ref="K21:M21"/>
    <mergeCell ref="D14:H14"/>
    <mergeCell ref="A10:A18"/>
    <mergeCell ref="B10:B18"/>
  </mergeCells>
  <phoneticPr fontId="0" type="noConversion"/>
  <conditionalFormatting sqref="F12:H13 A10:C10 H11 I10 F16:H18">
    <cfRule type="cellIs" dxfId="227" priority="24" operator="between">
      <formula>0</formula>
      <formula>0</formula>
    </cfRule>
  </conditionalFormatting>
  <conditionalFormatting sqref="M23">
    <cfRule type="cellIs" dxfId="226" priority="21" operator="between">
      <formula>11</formula>
      <formula>25</formula>
    </cfRule>
    <cfRule type="cellIs" dxfId="225" priority="22" operator="between">
      <formula>6</formula>
      <formula>10</formula>
    </cfRule>
    <cfRule type="cellIs" dxfId="224" priority="23" operator="between">
      <formula>0</formula>
      <formula>5</formula>
    </cfRule>
  </conditionalFormatting>
  <conditionalFormatting sqref="M10">
    <cfRule type="cellIs" dxfId="223" priority="15" operator="between">
      <formula>11</formula>
      <formula>25</formula>
    </cfRule>
    <cfRule type="cellIs" dxfId="222" priority="16" operator="between">
      <formula>6</formula>
      <formula>10</formula>
    </cfRule>
    <cfRule type="cellIs" dxfId="221" priority="17" operator="between">
      <formula>0</formula>
      <formula>5</formula>
    </cfRule>
  </conditionalFormatting>
  <conditionalFormatting sqref="C23">
    <cfRule type="cellIs" dxfId="220" priority="12" operator="between">
      <formula>11</formula>
      <formula>25</formula>
    </cfRule>
    <cfRule type="cellIs" dxfId="219" priority="13" operator="between">
      <formula>6</formula>
      <formula>10</formula>
    </cfRule>
    <cfRule type="cellIs" dxfId="218" priority="14" operator="between">
      <formula>0</formula>
      <formula>5</formula>
    </cfRule>
  </conditionalFormatting>
  <conditionalFormatting sqref="C10">
    <cfRule type="cellIs" dxfId="217" priority="18" operator="between">
      <formula>11</formula>
      <formula>25</formula>
    </cfRule>
    <cfRule type="cellIs" dxfId="216" priority="19" operator="between">
      <formula>6</formula>
      <formula>10</formula>
    </cfRule>
    <cfRule type="cellIs" dxfId="215" priority="20" operator="between">
      <formula>0</formula>
      <formula>5</formula>
    </cfRule>
  </conditionalFormatting>
  <conditionalFormatting sqref="F11">
    <cfRule type="cellIs" dxfId="214" priority="11" operator="between">
      <formula>0</formula>
      <formula>0</formula>
    </cfRule>
  </conditionalFormatting>
  <conditionalFormatting sqref="G11">
    <cfRule type="cellIs" dxfId="213" priority="10" operator="between">
      <formula>0</formula>
      <formula>0</formula>
    </cfRule>
  </conditionalFormatting>
  <conditionalFormatting sqref="H15">
    <cfRule type="cellIs" dxfId="212" priority="9" operator="between">
      <formula>0</formula>
      <formula>0</formula>
    </cfRule>
  </conditionalFormatting>
  <conditionalFormatting sqref="F15">
    <cfRule type="cellIs" dxfId="211" priority="2" operator="between">
      <formula>0</formula>
      <formula>0</formula>
    </cfRule>
  </conditionalFormatting>
  <conditionalFormatting sqref="G15">
    <cfRule type="cellIs" dxfId="210" priority="1" operator="between">
      <formula>0</formula>
      <formula>0</formula>
    </cfRule>
  </conditionalFormatting>
  <dataValidations count="2">
    <dataValidation type="list" allowBlank="1" showInputMessage="1" showErrorMessage="1" sqref="A10:B10" xr:uid="{00000000-0002-0000-0A00-000000000000}">
      <formula1>positive</formula1>
    </dataValidation>
    <dataValidation type="list" allowBlank="1" showInputMessage="1" showErrorMessage="1" sqref="I23:J31 I10:J10" xr:uid="{00000000-0002-0000-0A00-000001000000}">
      <formula1>negative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39997558519241921"/>
  </sheetPr>
  <dimension ref="A1:M57"/>
  <sheetViews>
    <sheetView topLeftCell="C1" zoomScale="75" zoomScaleNormal="75" zoomScaleSheetLayoutView="8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7.140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90.75" thickBot="1" x14ac:dyDescent="0.25">
      <c r="C5" s="84" t="str">
        <f>'2. Attuazione e verifica'!A13:A13</f>
        <v>IR7</v>
      </c>
      <c r="D5" s="31" t="str">
        <f>'2. Attuazione e verifica'!B13:B13</f>
        <v>Mancata consegna o sostituzione dei prodotti</v>
      </c>
      <c r="E5" s="31" t="str">
        <f>'2. Attuazione e verifica'!C13:C13</f>
        <v>Gli offerenti violano le condizioni contrattuali attraverso la mancata consegna dei prodotti concordati o con modifiche e sostituzioni con altri di qualità inferiore 
- La sostituzione del prodotto o 
- Inesistenza dei prodotti o operazioni non effettuate in linea con l'accordo di finanziamento</v>
      </c>
      <c r="F5" s="31" t="str">
        <f>'2. Attuazione e verifica'!E13:E13</f>
        <v>Beneficiari e Soggetti Terzi</v>
      </c>
      <c r="G5" s="32" t="str">
        <f>'2. Attuazione e verifica'!F13:F13</f>
        <v>Esterno</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15.75" x14ac:dyDescent="0.25">
      <c r="A10" s="136">
        <v>3</v>
      </c>
      <c r="B10" s="136">
        <v>4</v>
      </c>
      <c r="C10" s="129">
        <f>A10*B10</f>
        <v>12</v>
      </c>
      <c r="D10" s="188" t="s">
        <v>225</v>
      </c>
      <c r="E10" s="189"/>
      <c r="F10" s="189"/>
      <c r="G10" s="189"/>
      <c r="H10" s="190"/>
      <c r="I10" s="136">
        <v>-2</v>
      </c>
      <c r="J10" s="136">
        <v>-2</v>
      </c>
      <c r="K10" s="139">
        <f>A10+I10</f>
        <v>1</v>
      </c>
      <c r="L10" s="139">
        <f>B10+J10</f>
        <v>2</v>
      </c>
      <c r="M10" s="129">
        <f>K10*L10</f>
        <v>2</v>
      </c>
    </row>
    <row r="11" spans="1:13" ht="55.5" customHeight="1" x14ac:dyDescent="0.2">
      <c r="A11" s="137"/>
      <c r="B11" s="137"/>
      <c r="C11" s="130"/>
      <c r="D11" s="3" t="s">
        <v>59</v>
      </c>
      <c r="E11" s="4" t="s">
        <v>286</v>
      </c>
      <c r="F11" s="83" t="s">
        <v>334</v>
      </c>
      <c r="G11" s="83" t="s">
        <v>334</v>
      </c>
      <c r="H11" s="19" t="s">
        <v>344</v>
      </c>
      <c r="I11" s="137"/>
      <c r="J11" s="137"/>
      <c r="K11" s="140"/>
      <c r="L11" s="140"/>
      <c r="M11" s="130"/>
    </row>
    <row r="12" spans="1:13" ht="38.25" x14ac:dyDescent="0.2">
      <c r="A12" s="137"/>
      <c r="B12" s="137"/>
      <c r="C12" s="130"/>
      <c r="D12" s="3" t="s">
        <v>321</v>
      </c>
      <c r="E12" s="69" t="s">
        <v>275</v>
      </c>
      <c r="F12" s="19" t="s">
        <v>334</v>
      </c>
      <c r="G12" s="19" t="s">
        <v>334</v>
      </c>
      <c r="H12" s="19"/>
      <c r="I12" s="137"/>
      <c r="J12" s="137"/>
      <c r="K12" s="140"/>
      <c r="L12" s="140"/>
      <c r="M12" s="130"/>
    </row>
    <row r="13" spans="1:13" x14ac:dyDescent="0.2">
      <c r="A13" s="137"/>
      <c r="B13" s="137"/>
      <c r="C13" s="130"/>
      <c r="D13" s="5" t="s">
        <v>72</v>
      </c>
      <c r="E13" s="9" t="str">
        <f>'IR6'!E13</f>
        <v>Inserire la descrizione di un controllo aggiuntivo…</v>
      </c>
      <c r="F13" s="19"/>
      <c r="G13" s="19"/>
      <c r="H13" s="19"/>
      <c r="I13" s="137"/>
      <c r="J13" s="137"/>
      <c r="K13" s="140"/>
      <c r="L13" s="140"/>
      <c r="M13" s="130"/>
    </row>
    <row r="14" spans="1:13" ht="15.75" x14ac:dyDescent="0.25">
      <c r="A14" s="137"/>
      <c r="B14" s="137"/>
      <c r="C14" s="130"/>
      <c r="D14" s="188" t="s">
        <v>226</v>
      </c>
      <c r="E14" s="189"/>
      <c r="F14" s="189"/>
      <c r="G14" s="189"/>
      <c r="H14" s="190"/>
      <c r="I14" s="137"/>
      <c r="J14" s="137"/>
      <c r="K14" s="140"/>
      <c r="L14" s="140"/>
      <c r="M14" s="130"/>
    </row>
    <row r="15" spans="1:13" ht="38.25" x14ac:dyDescent="0.2">
      <c r="A15" s="137"/>
      <c r="B15" s="137"/>
      <c r="C15" s="130"/>
      <c r="D15" s="3" t="s">
        <v>224</v>
      </c>
      <c r="E15" s="4" t="s">
        <v>287</v>
      </c>
      <c r="F15" s="83" t="s">
        <v>1</v>
      </c>
      <c r="G15" s="83" t="s">
        <v>1</v>
      </c>
      <c r="H15" s="83" t="s">
        <v>24</v>
      </c>
      <c r="I15" s="137"/>
      <c r="J15" s="137"/>
      <c r="K15" s="140"/>
      <c r="L15" s="140"/>
      <c r="M15" s="130"/>
    </row>
    <row r="16" spans="1:13" ht="38.25" x14ac:dyDescent="0.2">
      <c r="A16" s="137"/>
      <c r="B16" s="137"/>
      <c r="C16" s="130"/>
      <c r="D16" s="3" t="s">
        <v>322</v>
      </c>
      <c r="E16" s="69" t="s">
        <v>275</v>
      </c>
      <c r="F16" s="83" t="s">
        <v>334</v>
      </c>
      <c r="G16" s="83" t="s">
        <v>334</v>
      </c>
      <c r="H16" s="83" t="s">
        <v>24</v>
      </c>
      <c r="I16" s="137"/>
      <c r="J16" s="137"/>
      <c r="K16" s="140"/>
      <c r="L16" s="140"/>
      <c r="M16" s="130"/>
    </row>
    <row r="17" spans="1:13" x14ac:dyDescent="0.2">
      <c r="A17" s="138"/>
      <c r="B17" s="138"/>
      <c r="C17" s="150"/>
      <c r="D17" s="5" t="s">
        <v>72</v>
      </c>
      <c r="E17" s="9" t="str">
        <f>E13</f>
        <v>Inserire la descrizione di un controllo aggiuntivo…</v>
      </c>
      <c r="F17" s="83"/>
      <c r="G17" s="83"/>
      <c r="H17" s="83"/>
      <c r="I17" s="138"/>
      <c r="J17" s="138"/>
      <c r="K17" s="141"/>
      <c r="L17" s="141"/>
      <c r="M17" s="150"/>
    </row>
    <row r="18" spans="1:13" x14ac:dyDescent="0.2">
      <c r="D18" s="88"/>
      <c r="E18" s="89"/>
    </row>
    <row r="19" spans="1:13" x14ac:dyDescent="0.2">
      <c r="D19" s="86"/>
      <c r="E19" s="87"/>
    </row>
    <row r="20" spans="1:13" ht="26.25" customHeight="1" x14ac:dyDescent="0.4">
      <c r="A20" s="133" t="s">
        <v>138</v>
      </c>
      <c r="B20" s="134"/>
      <c r="C20" s="135"/>
      <c r="D20" s="149" t="s">
        <v>61</v>
      </c>
      <c r="E20" s="149"/>
      <c r="F20" s="149"/>
      <c r="G20" s="149"/>
      <c r="H20" s="149"/>
      <c r="I20" s="149"/>
      <c r="J20" s="149"/>
      <c r="K20" s="133" t="s">
        <v>68</v>
      </c>
      <c r="L20" s="134"/>
      <c r="M20" s="135"/>
    </row>
    <row r="21" spans="1:13" ht="126" x14ac:dyDescent="0.2">
      <c r="A21" s="56" t="s">
        <v>139</v>
      </c>
      <c r="B21" s="56" t="s">
        <v>140</v>
      </c>
      <c r="C21" s="56" t="s">
        <v>141</v>
      </c>
      <c r="D21" s="147" t="s">
        <v>62</v>
      </c>
      <c r="E21" s="148"/>
      <c r="F21" s="61" t="s">
        <v>63</v>
      </c>
      <c r="G21" s="147" t="s">
        <v>64</v>
      </c>
      <c r="H21" s="148"/>
      <c r="I21" s="56" t="s">
        <v>65</v>
      </c>
      <c r="J21" s="56" t="s">
        <v>67</v>
      </c>
      <c r="K21" s="56" t="s">
        <v>69</v>
      </c>
      <c r="L21" s="56" t="s">
        <v>70</v>
      </c>
      <c r="M21" s="56" t="s">
        <v>71</v>
      </c>
    </row>
    <row r="22" spans="1:13" x14ac:dyDescent="0.2">
      <c r="A22" s="139"/>
      <c r="B22" s="139"/>
      <c r="C22" s="129"/>
      <c r="D22" s="142"/>
      <c r="E22" s="142"/>
      <c r="F22" s="5"/>
      <c r="G22" s="146"/>
      <c r="H22" s="146"/>
      <c r="I22" s="136"/>
      <c r="J22" s="136"/>
      <c r="K22" s="139"/>
      <c r="L22" s="139"/>
      <c r="M22" s="129"/>
    </row>
    <row r="23" spans="1:13" x14ac:dyDescent="0.2">
      <c r="A23" s="140"/>
      <c r="B23" s="140"/>
      <c r="C23" s="130"/>
      <c r="D23" s="142"/>
      <c r="E23" s="142"/>
      <c r="F23" s="5"/>
      <c r="G23" s="146"/>
      <c r="H23" s="146"/>
      <c r="I23" s="137"/>
      <c r="J23" s="137"/>
      <c r="K23" s="140"/>
      <c r="L23" s="140"/>
      <c r="M23" s="130"/>
    </row>
    <row r="24" spans="1:13" x14ac:dyDescent="0.2">
      <c r="A24" s="140"/>
      <c r="B24" s="140"/>
      <c r="C24" s="130"/>
      <c r="D24" s="142"/>
      <c r="E24" s="142"/>
      <c r="F24" s="5"/>
      <c r="G24" s="146"/>
      <c r="H24" s="146"/>
      <c r="I24" s="137"/>
      <c r="J24" s="137"/>
      <c r="K24" s="140"/>
      <c r="L24" s="140"/>
      <c r="M24" s="130"/>
    </row>
    <row r="25" spans="1:13" x14ac:dyDescent="0.2">
      <c r="A25" s="140"/>
      <c r="B25" s="140"/>
      <c r="C25" s="130"/>
      <c r="D25" s="142"/>
      <c r="E25" s="142"/>
      <c r="F25" s="5"/>
      <c r="G25" s="146"/>
      <c r="H25" s="146"/>
      <c r="I25" s="137"/>
      <c r="J25" s="137"/>
      <c r="K25" s="140"/>
      <c r="L25" s="140"/>
      <c r="M25" s="130"/>
    </row>
    <row r="26" spans="1:13" x14ac:dyDescent="0.2">
      <c r="A26" s="140"/>
      <c r="B26" s="140"/>
      <c r="C26" s="130"/>
      <c r="D26" s="142"/>
      <c r="E26" s="142"/>
      <c r="F26" s="5"/>
      <c r="G26" s="146"/>
      <c r="H26" s="146"/>
      <c r="I26" s="137"/>
      <c r="J26" s="137"/>
      <c r="K26" s="140"/>
      <c r="L26" s="140"/>
      <c r="M26" s="130"/>
    </row>
    <row r="27" spans="1:13" x14ac:dyDescent="0.2">
      <c r="A27" s="140"/>
      <c r="B27" s="140"/>
      <c r="C27" s="130"/>
      <c r="D27" s="142"/>
      <c r="E27" s="142"/>
      <c r="F27" s="5"/>
      <c r="G27" s="146"/>
      <c r="H27" s="146"/>
      <c r="I27" s="137"/>
      <c r="J27" s="137"/>
      <c r="K27" s="140"/>
      <c r="L27" s="140"/>
      <c r="M27" s="130"/>
    </row>
    <row r="28" spans="1:13" x14ac:dyDescent="0.2">
      <c r="A28" s="140"/>
      <c r="B28" s="140"/>
      <c r="C28" s="130"/>
      <c r="D28" s="142"/>
      <c r="E28" s="142"/>
      <c r="F28" s="5"/>
      <c r="G28" s="146"/>
      <c r="H28" s="146"/>
      <c r="I28" s="137"/>
      <c r="J28" s="137"/>
      <c r="K28" s="140"/>
      <c r="L28" s="140"/>
      <c r="M28" s="130"/>
    </row>
    <row r="29" spans="1:13" x14ac:dyDescent="0.2">
      <c r="A29" s="140"/>
      <c r="B29" s="140"/>
      <c r="C29" s="130"/>
      <c r="D29" s="142"/>
      <c r="E29" s="142"/>
      <c r="F29" s="5"/>
      <c r="G29" s="146"/>
      <c r="H29" s="146"/>
      <c r="I29" s="137"/>
      <c r="J29" s="137"/>
      <c r="K29" s="140"/>
      <c r="L29" s="140"/>
      <c r="M29" s="130"/>
    </row>
    <row r="30" spans="1:13" x14ac:dyDescent="0.2">
      <c r="A30" s="141"/>
      <c r="B30" s="141"/>
      <c r="C30" s="150"/>
      <c r="D30" s="142"/>
      <c r="E30" s="142"/>
      <c r="F30" s="5"/>
      <c r="G30" s="146"/>
      <c r="H30" s="146"/>
      <c r="I30" s="138"/>
      <c r="J30" s="138"/>
      <c r="K30" s="141"/>
      <c r="L30" s="141"/>
      <c r="M30" s="150"/>
    </row>
    <row r="54" spans="2:3" x14ac:dyDescent="0.2">
      <c r="B54">
        <v>1</v>
      </c>
      <c r="C54">
        <v>-1</v>
      </c>
    </row>
    <row r="55" spans="2:3" x14ac:dyDescent="0.2">
      <c r="B55">
        <v>2</v>
      </c>
      <c r="C55">
        <v>-2</v>
      </c>
    </row>
    <row r="56" spans="2:3" x14ac:dyDescent="0.2">
      <c r="B56">
        <v>3</v>
      </c>
      <c r="C56">
        <v>-3</v>
      </c>
    </row>
    <row r="57" spans="2:3" x14ac:dyDescent="0.2">
      <c r="B57">
        <v>4</v>
      </c>
      <c r="C57">
        <v>-4</v>
      </c>
    </row>
  </sheetData>
  <mergeCells count="46">
    <mergeCell ref="G30:H30"/>
    <mergeCell ref="G26:H26"/>
    <mergeCell ref="G27:H27"/>
    <mergeCell ref="A22:A30"/>
    <mergeCell ref="B22:B30"/>
    <mergeCell ref="C22:C30"/>
    <mergeCell ref="D22:E22"/>
    <mergeCell ref="D26:E26"/>
    <mergeCell ref="D25:E25"/>
    <mergeCell ref="D28:E28"/>
    <mergeCell ref="D29:E29"/>
    <mergeCell ref="D30:E30"/>
    <mergeCell ref="D23:E23"/>
    <mergeCell ref="D27:E27"/>
    <mergeCell ref="M10:M17"/>
    <mergeCell ref="D21:E21"/>
    <mergeCell ref="G21:H21"/>
    <mergeCell ref="G24:H24"/>
    <mergeCell ref="G25:H25"/>
    <mergeCell ref="G23:H23"/>
    <mergeCell ref="D24:E24"/>
    <mergeCell ref="K20:M20"/>
    <mergeCell ref="G22:H22"/>
    <mergeCell ref="J22:J30"/>
    <mergeCell ref="K22:K30"/>
    <mergeCell ref="L22:L30"/>
    <mergeCell ref="M22:M30"/>
    <mergeCell ref="I22:I30"/>
    <mergeCell ref="G28:H28"/>
    <mergeCell ref="G29:H29"/>
    <mergeCell ref="J1:M1"/>
    <mergeCell ref="C3:G3"/>
    <mergeCell ref="A8:C8"/>
    <mergeCell ref="D8:J8"/>
    <mergeCell ref="A20:C20"/>
    <mergeCell ref="D20:J20"/>
    <mergeCell ref="D14:H14"/>
    <mergeCell ref="A10:A17"/>
    <mergeCell ref="B10:B17"/>
    <mergeCell ref="C10:C17"/>
    <mergeCell ref="K8:M8"/>
    <mergeCell ref="D10:H10"/>
    <mergeCell ref="I10:I17"/>
    <mergeCell ref="J10:J17"/>
    <mergeCell ref="K10:K17"/>
    <mergeCell ref="L10:L17"/>
  </mergeCells>
  <phoneticPr fontId="0" type="noConversion"/>
  <conditionalFormatting sqref="A10:C10 H11 I10 F12:H13 F16:G17 H15:H17">
    <cfRule type="cellIs" dxfId="209" priority="29" operator="between">
      <formula>0</formula>
      <formula>0</formula>
    </cfRule>
  </conditionalFormatting>
  <conditionalFormatting sqref="M22">
    <cfRule type="cellIs" dxfId="208" priority="26" operator="between">
      <formula>11</formula>
      <formula>25</formula>
    </cfRule>
    <cfRule type="cellIs" dxfId="207" priority="27" operator="between">
      <formula>6</formula>
      <formula>10</formula>
    </cfRule>
    <cfRule type="cellIs" dxfId="206" priority="28" operator="between">
      <formula>0</formula>
      <formula>5</formula>
    </cfRule>
  </conditionalFormatting>
  <conditionalFormatting sqref="M10">
    <cfRule type="cellIs" dxfId="205" priority="20" operator="between">
      <formula>11</formula>
      <formula>25</formula>
    </cfRule>
    <cfRule type="cellIs" dxfId="204" priority="21" operator="between">
      <formula>6</formula>
      <formula>10</formula>
    </cfRule>
    <cfRule type="cellIs" dxfId="203" priority="22" operator="between">
      <formula>0</formula>
      <formula>5</formula>
    </cfRule>
  </conditionalFormatting>
  <conditionalFormatting sqref="C22">
    <cfRule type="cellIs" dxfId="202" priority="17" operator="between">
      <formula>11</formula>
      <formula>25</formula>
    </cfRule>
    <cfRule type="cellIs" dxfId="201" priority="18" operator="between">
      <formula>6</formula>
      <formula>10</formula>
    </cfRule>
    <cfRule type="cellIs" dxfId="200" priority="19" operator="between">
      <formula>0</formula>
      <formula>5</formula>
    </cfRule>
  </conditionalFormatting>
  <conditionalFormatting sqref="C10">
    <cfRule type="cellIs" dxfId="199" priority="23" operator="between">
      <formula>11</formula>
      <formula>25</formula>
    </cfRule>
    <cfRule type="cellIs" dxfId="198" priority="24" operator="between">
      <formula>6</formula>
      <formula>10</formula>
    </cfRule>
    <cfRule type="cellIs" dxfId="197" priority="25" operator="between">
      <formula>0</formula>
      <formula>5</formula>
    </cfRule>
  </conditionalFormatting>
  <conditionalFormatting sqref="F11">
    <cfRule type="cellIs" dxfId="196" priority="16" operator="between">
      <formula>0</formula>
      <formula>0</formula>
    </cfRule>
  </conditionalFormatting>
  <conditionalFormatting sqref="G11">
    <cfRule type="cellIs" dxfId="195" priority="15" operator="between">
      <formula>0</formula>
      <formula>0</formula>
    </cfRule>
  </conditionalFormatting>
  <conditionalFormatting sqref="F15">
    <cfRule type="cellIs" dxfId="194" priority="4" operator="between">
      <formula>0</formula>
      <formula>0</formula>
    </cfRule>
  </conditionalFormatting>
  <conditionalFormatting sqref="G15">
    <cfRule type="cellIs" dxfId="193" priority="2" operator="between">
      <formula>0</formula>
      <formula>0</formula>
    </cfRule>
  </conditionalFormatting>
  <dataValidations count="2">
    <dataValidation type="list" allowBlank="1" showInputMessage="1" showErrorMessage="1" sqref="A10:B10" xr:uid="{00000000-0002-0000-0B00-000000000000}">
      <formula1>positive</formula1>
    </dataValidation>
    <dataValidation type="list" allowBlank="1" showInputMessage="1" showErrorMessage="1" sqref="I22:J30 I10:J10" xr:uid="{00000000-0002-0000-0B00-000001000000}">
      <formula1>negative</formula1>
    </dataValidation>
  </dataValidations>
  <pageMargins left="0.15748031496062992" right="0.15748031496062992" top="0.74803149606299213" bottom="0.74803149606299213" header="0.31496062992125984" footer="0.31496062992125984"/>
  <pageSetup paperSize="9" scale="5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2000000}">
          <x14:formula1>
            <xm:f>'C:\Users\HOGNALE\AppData\Local\Microsoft\Windows\Temporary Internet Files\Content.Outlook\YFN29NSQ\[Fraud Risk Assessment Tool - 4.4.13.xlsx]A. Operating Environment'!#REF!</xm:f>
          </x14:formula1>
          <xm:sqref>F14:H14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39997558519241921"/>
  </sheetPr>
  <dimension ref="A1:M51"/>
  <sheetViews>
    <sheetView topLeftCell="A12" zoomScale="75" zoomScaleNormal="75" zoomScaleSheetLayoutView="100" workbookViewId="0">
      <selection activeCell="J10" sqref="J10:J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45.75" thickBot="1" x14ac:dyDescent="0.25">
      <c r="C5" s="84" t="str">
        <f>'2. Attuazione e verifica'!A14:A14</f>
        <v>IR8</v>
      </c>
      <c r="D5" s="31" t="str">
        <f>'2. Attuazione e verifica'!B14:B14</f>
        <v>Modifica del contratto esistente</v>
      </c>
      <c r="E5" s="31" t="str">
        <f>'2. Attuazione e verifica'!C14:C14</f>
        <v>Un beneficiario e un offerente colludono di modificare un contratto in essere con condizioni più favorevoli per il soggetto terzo a tal punto che la decisione originale di appalto non è più valida.</v>
      </c>
      <c r="F5" s="31" t="str">
        <f>'2. Attuazione e verifica'!E14:E14</f>
        <v>Beneficiari e Soggetti Terzi</v>
      </c>
      <c r="G5" s="32" t="str">
        <f>'2. Attuazione e verifica'!F14:F14</f>
        <v>Esterno</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72" customHeight="1" x14ac:dyDescent="0.2">
      <c r="A10" s="146">
        <v>3</v>
      </c>
      <c r="B10" s="146">
        <v>1</v>
      </c>
      <c r="C10" s="187">
        <v>3</v>
      </c>
      <c r="D10" s="3" t="s">
        <v>323</v>
      </c>
      <c r="E10" s="4" t="s">
        <v>288</v>
      </c>
      <c r="F10" s="19" t="s">
        <v>345</v>
      </c>
      <c r="G10" s="19" t="s">
        <v>345</v>
      </c>
      <c r="H10" s="19"/>
      <c r="I10" s="146"/>
      <c r="J10" s="146"/>
      <c r="K10" s="186">
        <f>A10-I10</f>
        <v>3</v>
      </c>
      <c r="L10" s="186">
        <f>B10-J10</f>
        <v>1</v>
      </c>
      <c r="M10" s="187">
        <v>3</v>
      </c>
    </row>
    <row r="11" spans="1:13" x14ac:dyDescent="0.2">
      <c r="A11" s="146"/>
      <c r="B11" s="146"/>
      <c r="C11" s="187"/>
      <c r="D11" s="5" t="s">
        <v>73</v>
      </c>
      <c r="E11" s="9" t="str">
        <f>'IR7'!E13</f>
        <v>Inserire la descrizione di un controllo aggiuntivo…</v>
      </c>
      <c r="F11" s="19"/>
      <c r="G11" s="19"/>
      <c r="H11" s="19"/>
      <c r="I11" s="146"/>
      <c r="J11" s="146"/>
      <c r="K11" s="186"/>
      <c r="L11" s="186"/>
      <c r="M11" s="187"/>
    </row>
    <row r="14" spans="1:13" ht="26.25" customHeight="1" x14ac:dyDescent="0.4">
      <c r="A14" s="133" t="s">
        <v>138</v>
      </c>
      <c r="B14" s="134"/>
      <c r="C14" s="135"/>
      <c r="D14" s="149" t="s">
        <v>61</v>
      </c>
      <c r="E14" s="149"/>
      <c r="F14" s="149"/>
      <c r="G14" s="149"/>
      <c r="H14" s="149"/>
      <c r="I14" s="149"/>
      <c r="J14" s="149"/>
      <c r="K14" s="133" t="s">
        <v>68</v>
      </c>
      <c r="L14" s="134"/>
      <c r="M14" s="135"/>
    </row>
    <row r="15" spans="1:13" ht="110.25" x14ac:dyDescent="0.2">
      <c r="A15" s="56" t="s">
        <v>139</v>
      </c>
      <c r="B15" s="56" t="s">
        <v>140</v>
      </c>
      <c r="C15" s="56" t="s">
        <v>141</v>
      </c>
      <c r="D15" s="147" t="s">
        <v>62</v>
      </c>
      <c r="E15" s="148"/>
      <c r="F15" s="61" t="s">
        <v>63</v>
      </c>
      <c r="G15" s="147" t="s">
        <v>64</v>
      </c>
      <c r="H15" s="148"/>
      <c r="I15" s="56" t="s">
        <v>65</v>
      </c>
      <c r="J15" s="56" t="s">
        <v>67</v>
      </c>
      <c r="K15" s="56" t="s">
        <v>69</v>
      </c>
      <c r="L15" s="56" t="s">
        <v>70</v>
      </c>
      <c r="M15" s="56" t="s">
        <v>71</v>
      </c>
    </row>
    <row r="16" spans="1:13" x14ac:dyDescent="0.2">
      <c r="A16" s="139"/>
      <c r="B16" s="139"/>
      <c r="C16" s="129"/>
      <c r="D16" s="142"/>
      <c r="E16" s="142"/>
      <c r="F16" s="5"/>
      <c r="G16" s="146"/>
      <c r="H16" s="146"/>
      <c r="I16" s="136"/>
      <c r="J16" s="136"/>
      <c r="K16" s="139"/>
      <c r="L16" s="139"/>
      <c r="M16" s="129"/>
    </row>
    <row r="17" spans="1:13" x14ac:dyDescent="0.2">
      <c r="A17" s="140"/>
      <c r="B17" s="140"/>
      <c r="C17" s="130"/>
      <c r="D17" s="142"/>
      <c r="E17" s="142"/>
      <c r="F17" s="5"/>
      <c r="G17" s="146"/>
      <c r="H17" s="146"/>
      <c r="I17" s="137"/>
      <c r="J17" s="137"/>
      <c r="K17" s="140"/>
      <c r="L17" s="140"/>
      <c r="M17" s="130"/>
    </row>
    <row r="18" spans="1:13" x14ac:dyDescent="0.2">
      <c r="A18" s="140"/>
      <c r="B18" s="140"/>
      <c r="C18" s="130"/>
      <c r="D18" s="142"/>
      <c r="E18" s="142"/>
      <c r="F18" s="5"/>
      <c r="G18" s="146"/>
      <c r="H18" s="146"/>
      <c r="I18" s="137"/>
      <c r="J18" s="137"/>
      <c r="K18" s="140"/>
      <c r="L18" s="140"/>
      <c r="M18" s="130"/>
    </row>
    <row r="19" spans="1:13" x14ac:dyDescent="0.2">
      <c r="A19" s="140"/>
      <c r="B19" s="140"/>
      <c r="C19" s="130"/>
      <c r="D19" s="142"/>
      <c r="E19" s="142"/>
      <c r="F19" s="5"/>
      <c r="G19" s="146"/>
      <c r="H19" s="146"/>
      <c r="I19" s="137"/>
      <c r="J19" s="137"/>
      <c r="K19" s="140"/>
      <c r="L19" s="140"/>
      <c r="M19" s="130"/>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1"/>
      <c r="B24" s="141"/>
      <c r="C24" s="150"/>
      <c r="D24" s="142"/>
      <c r="E24" s="142"/>
      <c r="F24" s="5"/>
      <c r="G24" s="146"/>
      <c r="H24" s="146"/>
      <c r="I24" s="138"/>
      <c r="J24" s="138"/>
      <c r="K24" s="141"/>
      <c r="L24" s="141"/>
      <c r="M24" s="150"/>
    </row>
    <row r="48" spans="2:3" x14ac:dyDescent="0.2">
      <c r="B48">
        <v>1</v>
      </c>
      <c r="C48">
        <v>-1</v>
      </c>
    </row>
    <row r="49" spans="2:3" x14ac:dyDescent="0.2">
      <c r="B49">
        <v>2</v>
      </c>
      <c r="C49">
        <v>-2</v>
      </c>
    </row>
    <row r="50" spans="2:3" x14ac:dyDescent="0.2">
      <c r="B50">
        <v>3</v>
      </c>
      <c r="C50">
        <v>-3</v>
      </c>
    </row>
    <row r="51" spans="2:3" x14ac:dyDescent="0.2">
      <c r="B51">
        <v>4</v>
      </c>
      <c r="C51">
        <v>-4</v>
      </c>
    </row>
  </sheetData>
  <mergeCells count="44">
    <mergeCell ref="G22:H22"/>
    <mergeCell ref="G23:H23"/>
    <mergeCell ref="G24:H24"/>
    <mergeCell ref="G20:H20"/>
    <mergeCell ref="G21:H21"/>
    <mergeCell ref="J16:J24"/>
    <mergeCell ref="K16:K24"/>
    <mergeCell ref="L16:L24"/>
    <mergeCell ref="M16:M24"/>
    <mergeCell ref="I16:I24"/>
    <mergeCell ref="A16:A24"/>
    <mergeCell ref="B16:B24"/>
    <mergeCell ref="C16:C24"/>
    <mergeCell ref="D16:E16"/>
    <mergeCell ref="D20:E20"/>
    <mergeCell ref="D19:E19"/>
    <mergeCell ref="D22:E22"/>
    <mergeCell ref="D23:E23"/>
    <mergeCell ref="D24:E24"/>
    <mergeCell ref="D17:E17"/>
    <mergeCell ref="D21:E21"/>
    <mergeCell ref="D15:E15"/>
    <mergeCell ref="G15:H15"/>
    <mergeCell ref="G18:H18"/>
    <mergeCell ref="G19:H19"/>
    <mergeCell ref="G17:H17"/>
    <mergeCell ref="D18:E18"/>
    <mergeCell ref="G16:H16"/>
    <mergeCell ref="J1:M1"/>
    <mergeCell ref="C3:G3"/>
    <mergeCell ref="A8:C8"/>
    <mergeCell ref="D8:J8"/>
    <mergeCell ref="A14:C14"/>
    <mergeCell ref="D14:J14"/>
    <mergeCell ref="J10:J11"/>
    <mergeCell ref="K8:M8"/>
    <mergeCell ref="A10:A11"/>
    <mergeCell ref="B10:B11"/>
    <mergeCell ref="C10:C11"/>
    <mergeCell ref="I10:I11"/>
    <mergeCell ref="K10:K11"/>
    <mergeCell ref="L10:L11"/>
    <mergeCell ref="M10:M11"/>
    <mergeCell ref="K14:M14"/>
  </mergeCells>
  <phoneticPr fontId="0" type="noConversion"/>
  <conditionalFormatting sqref="F10:H11">
    <cfRule type="cellIs" dxfId="192" priority="15" operator="between">
      <formula>0</formula>
      <formula>0</formula>
    </cfRule>
  </conditionalFormatting>
  <conditionalFormatting sqref="M16">
    <cfRule type="cellIs" dxfId="191" priority="12" operator="between">
      <formula>11</formula>
      <formula>25</formula>
    </cfRule>
    <cfRule type="cellIs" dxfId="190" priority="13" operator="between">
      <formula>6</formula>
      <formula>10</formula>
    </cfRule>
    <cfRule type="cellIs" dxfId="189" priority="14" operator="between">
      <formula>0</formula>
      <formula>5</formula>
    </cfRule>
  </conditionalFormatting>
  <conditionalFormatting sqref="C16">
    <cfRule type="cellIs" dxfId="188" priority="3" operator="between">
      <formula>11</formula>
      <formula>25</formula>
    </cfRule>
    <cfRule type="cellIs" dxfId="187" priority="4" operator="between">
      <formula>6</formula>
      <formula>10</formula>
    </cfRule>
    <cfRule type="cellIs" dxfId="186" priority="5" operator="between">
      <formula>0</formula>
      <formula>5</formula>
    </cfRule>
  </conditionalFormatting>
  <dataValidations count="2">
    <dataValidation type="list" allowBlank="1" showInputMessage="1" showErrorMessage="1" sqref="I16:J24 I10:J11" xr:uid="{00000000-0002-0000-0C00-000000000000}">
      <formula1>negative</formula1>
    </dataValidation>
    <dataValidation type="list" allowBlank="1" showInputMessage="1" showErrorMessage="1" sqref="B10:B11" xr:uid="{00000000-0002-0000-0C00-000001000000}">
      <formula1>positive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sheetPr>
  <dimension ref="A1:M57"/>
  <sheetViews>
    <sheetView topLeftCell="A23" zoomScale="75" zoomScaleNormal="75" zoomScaleSheetLayoutView="100" workbookViewId="0">
      <selection activeCell="E11" sqref="E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7.710937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60.75" thickBot="1" x14ac:dyDescent="0.25">
      <c r="C5" s="47" t="str">
        <f>'2. Attuazione e verifica'!A16</f>
        <v>IR9</v>
      </c>
      <c r="D5" s="31" t="str">
        <f>'2. Attuazione e verifica'!B16</f>
        <v>Sopravvalutazione della qualità o delle attività del personale</v>
      </c>
      <c r="E5" s="31" t="str">
        <f>'2. Attuazione e verifica'!C16</f>
        <v>Un offerente sopravvaluta intenzionalmente la qualità del personale fornito o le attività per dichiararli come costi ammissibili. 
- Lavoro non adeguatamente qualificato o 
- Descrizione non accurata delle attività svolte dal personale</v>
      </c>
      <c r="F5" s="31" t="str">
        <f>'2. Attuazione e verifica'!E16</f>
        <v>Beneficiari e Soggetti Terzi</v>
      </c>
      <c r="G5" s="31" t="str">
        <f>'2. Attuazione e verifica'!F16</f>
        <v>Esterno</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17.25" customHeight="1" x14ac:dyDescent="0.25">
      <c r="A10" s="136">
        <v>3</v>
      </c>
      <c r="B10" s="136">
        <v>4</v>
      </c>
      <c r="C10" s="129">
        <f>A10*B10</f>
        <v>12</v>
      </c>
      <c r="D10" s="188" t="s">
        <v>227</v>
      </c>
      <c r="E10" s="189"/>
      <c r="F10" s="189"/>
      <c r="G10" s="189"/>
      <c r="H10" s="190"/>
      <c r="I10" s="56"/>
      <c r="J10" s="56"/>
      <c r="K10" s="56"/>
      <c r="L10" s="56"/>
      <c r="M10" s="56"/>
    </row>
    <row r="11" spans="1:13" ht="63.75" x14ac:dyDescent="0.2">
      <c r="A11" s="137"/>
      <c r="B11" s="137"/>
      <c r="C11" s="130"/>
      <c r="D11" s="3" t="s">
        <v>74</v>
      </c>
      <c r="E11" s="4" t="s">
        <v>232</v>
      </c>
      <c r="F11" s="83" t="s">
        <v>1</v>
      </c>
      <c r="G11" s="83" t="s">
        <v>1</v>
      </c>
      <c r="H11" s="19" t="s">
        <v>24</v>
      </c>
      <c r="I11" s="146">
        <v>-2</v>
      </c>
      <c r="J11" s="146">
        <v>-2</v>
      </c>
      <c r="K11" s="186">
        <v>1</v>
      </c>
      <c r="L11" s="186">
        <v>2</v>
      </c>
      <c r="M11" s="187">
        <f>K11*L11</f>
        <v>2</v>
      </c>
    </row>
    <row r="12" spans="1:13" ht="40.5" customHeight="1" x14ac:dyDescent="0.2">
      <c r="A12" s="137"/>
      <c r="B12" s="137"/>
      <c r="C12" s="130"/>
      <c r="D12" s="3" t="s">
        <v>75</v>
      </c>
      <c r="E12" s="4" t="s">
        <v>231</v>
      </c>
      <c r="F12" s="19" t="s">
        <v>334</v>
      </c>
      <c r="G12" s="19" t="s">
        <v>334</v>
      </c>
      <c r="H12" s="19" t="s">
        <v>24</v>
      </c>
      <c r="I12" s="146"/>
      <c r="J12" s="146"/>
      <c r="K12" s="186"/>
      <c r="L12" s="186"/>
      <c r="M12" s="187"/>
    </row>
    <row r="13" spans="1:13" x14ac:dyDescent="0.2">
      <c r="A13" s="137"/>
      <c r="B13" s="137"/>
      <c r="C13" s="130"/>
      <c r="D13" s="5" t="s">
        <v>76</v>
      </c>
      <c r="E13" s="9" t="str">
        <f>'IR8'!E11</f>
        <v>Inserire la descrizione di un controllo aggiuntivo…</v>
      </c>
      <c r="F13" s="19"/>
      <c r="G13" s="19"/>
      <c r="H13" s="19"/>
      <c r="I13" s="146"/>
      <c r="J13" s="146"/>
      <c r="K13" s="186"/>
      <c r="L13" s="186"/>
      <c r="M13" s="187"/>
    </row>
    <row r="14" spans="1:13" ht="17.25" customHeight="1" x14ac:dyDescent="0.25">
      <c r="A14" s="137"/>
      <c r="B14" s="137"/>
      <c r="C14" s="130"/>
      <c r="D14" s="188" t="s">
        <v>228</v>
      </c>
      <c r="E14" s="189"/>
      <c r="F14" s="189"/>
      <c r="G14" s="189"/>
      <c r="H14" s="190"/>
      <c r="I14" s="56"/>
      <c r="J14" s="56"/>
      <c r="K14" s="56"/>
      <c r="L14" s="56"/>
      <c r="M14" s="56"/>
    </row>
    <row r="15" spans="1:13" ht="38.25" x14ac:dyDescent="0.2">
      <c r="A15" s="137"/>
      <c r="B15" s="137"/>
      <c r="C15" s="130"/>
      <c r="D15" s="3" t="s">
        <v>229</v>
      </c>
      <c r="E15" s="4" t="s">
        <v>289</v>
      </c>
      <c r="F15" s="90" t="s">
        <v>1</v>
      </c>
      <c r="G15" s="90" t="s">
        <v>1</v>
      </c>
      <c r="H15" s="85" t="s">
        <v>24</v>
      </c>
      <c r="I15" s="146">
        <v>-2</v>
      </c>
      <c r="J15" s="146">
        <v>-2</v>
      </c>
      <c r="K15" s="186">
        <v>1</v>
      </c>
      <c r="L15" s="186">
        <v>2</v>
      </c>
      <c r="M15" s="187">
        <f>K15*L15</f>
        <v>2</v>
      </c>
    </row>
    <row r="16" spans="1:13" ht="51" x14ac:dyDescent="0.2">
      <c r="A16" s="137"/>
      <c r="B16" s="137"/>
      <c r="C16" s="130"/>
      <c r="D16" s="3" t="s">
        <v>230</v>
      </c>
      <c r="E16" s="4" t="s">
        <v>290</v>
      </c>
      <c r="F16" s="85" t="s">
        <v>334</v>
      </c>
      <c r="G16" s="85" t="s">
        <v>334</v>
      </c>
      <c r="H16" s="85" t="s">
        <v>24</v>
      </c>
      <c r="I16" s="146"/>
      <c r="J16" s="146"/>
      <c r="K16" s="186"/>
      <c r="L16" s="186"/>
      <c r="M16" s="187"/>
    </row>
    <row r="17" spans="1:13" x14ac:dyDescent="0.2">
      <c r="A17" s="138"/>
      <c r="B17" s="138"/>
      <c r="C17" s="150"/>
      <c r="D17" s="5" t="s">
        <v>76</v>
      </c>
      <c r="E17" s="9" t="str">
        <f>E13</f>
        <v>Inserire la descrizione di un controllo aggiuntivo…</v>
      </c>
      <c r="F17" s="85"/>
      <c r="G17" s="85"/>
      <c r="H17" s="85"/>
      <c r="I17" s="146"/>
      <c r="J17" s="146"/>
      <c r="K17" s="186"/>
      <c r="L17" s="186"/>
      <c r="M17" s="187"/>
    </row>
    <row r="20" spans="1:13" ht="26.25" customHeight="1" x14ac:dyDescent="0.4">
      <c r="A20" s="133" t="s">
        <v>138</v>
      </c>
      <c r="B20" s="134"/>
      <c r="C20" s="135"/>
      <c r="D20" s="149" t="s">
        <v>61</v>
      </c>
      <c r="E20" s="149"/>
      <c r="F20" s="149"/>
      <c r="G20" s="149"/>
      <c r="H20" s="149"/>
      <c r="I20" s="149"/>
      <c r="J20" s="149"/>
      <c r="K20" s="133" t="s">
        <v>68</v>
      </c>
      <c r="L20" s="134"/>
      <c r="M20" s="135"/>
    </row>
    <row r="21" spans="1:13" ht="110.25" x14ac:dyDescent="0.2">
      <c r="A21" s="56" t="s">
        <v>139</v>
      </c>
      <c r="B21" s="56" t="s">
        <v>140</v>
      </c>
      <c r="C21" s="56" t="s">
        <v>141</v>
      </c>
      <c r="D21" s="147" t="s">
        <v>62</v>
      </c>
      <c r="E21" s="148"/>
      <c r="F21" s="61" t="s">
        <v>63</v>
      </c>
      <c r="G21" s="147" t="s">
        <v>64</v>
      </c>
      <c r="H21" s="148"/>
      <c r="I21" s="56" t="s">
        <v>65</v>
      </c>
      <c r="J21" s="56" t="s">
        <v>67</v>
      </c>
      <c r="K21" s="56" t="s">
        <v>69</v>
      </c>
      <c r="L21" s="56" t="s">
        <v>70</v>
      </c>
      <c r="M21" s="56" t="s">
        <v>71</v>
      </c>
    </row>
    <row r="22" spans="1:13" x14ac:dyDescent="0.2">
      <c r="A22" s="139"/>
      <c r="B22" s="139"/>
      <c r="C22" s="129"/>
      <c r="D22" s="142"/>
      <c r="E22" s="142"/>
      <c r="F22" s="5"/>
      <c r="G22" s="146"/>
      <c r="H22" s="146"/>
      <c r="I22" s="136"/>
      <c r="J22" s="136"/>
      <c r="K22" s="139"/>
      <c r="L22" s="139">
        <f>B22+J22</f>
        <v>0</v>
      </c>
      <c r="M22" s="129">
        <f>K22*L22</f>
        <v>0</v>
      </c>
    </row>
    <row r="23" spans="1:13" x14ac:dyDescent="0.2">
      <c r="A23" s="140"/>
      <c r="B23" s="140"/>
      <c r="C23" s="130"/>
      <c r="D23" s="142"/>
      <c r="E23" s="142"/>
      <c r="F23" s="5"/>
      <c r="G23" s="146"/>
      <c r="H23" s="146"/>
      <c r="I23" s="137"/>
      <c r="J23" s="137"/>
      <c r="K23" s="140"/>
      <c r="L23" s="140"/>
      <c r="M23" s="130"/>
    </row>
    <row r="24" spans="1:13" x14ac:dyDescent="0.2">
      <c r="A24" s="140"/>
      <c r="B24" s="140"/>
      <c r="C24" s="130"/>
      <c r="D24" s="142"/>
      <c r="E24" s="142"/>
      <c r="F24" s="5"/>
      <c r="G24" s="146"/>
      <c r="H24" s="146"/>
      <c r="I24" s="137"/>
      <c r="J24" s="137"/>
      <c r="K24" s="140"/>
      <c r="L24" s="140"/>
      <c r="M24" s="130"/>
    </row>
    <row r="25" spans="1:13" x14ac:dyDescent="0.2">
      <c r="A25" s="140"/>
      <c r="B25" s="140"/>
      <c r="C25" s="130"/>
      <c r="D25" s="142"/>
      <c r="E25" s="142"/>
      <c r="F25" s="5"/>
      <c r="G25" s="146"/>
      <c r="H25" s="146"/>
      <c r="I25" s="137"/>
      <c r="J25" s="137"/>
      <c r="K25" s="140"/>
      <c r="L25" s="140"/>
      <c r="M25" s="130"/>
    </row>
    <row r="26" spans="1:13" x14ac:dyDescent="0.2">
      <c r="A26" s="140"/>
      <c r="B26" s="140"/>
      <c r="C26" s="130"/>
      <c r="D26" s="142"/>
      <c r="E26" s="142"/>
      <c r="F26" s="5"/>
      <c r="G26" s="146"/>
      <c r="H26" s="146"/>
      <c r="I26" s="137"/>
      <c r="J26" s="137"/>
      <c r="K26" s="140"/>
      <c r="L26" s="140"/>
      <c r="M26" s="130"/>
    </row>
    <row r="27" spans="1:13" x14ac:dyDescent="0.2">
      <c r="A27" s="140"/>
      <c r="B27" s="140"/>
      <c r="C27" s="130"/>
      <c r="D27" s="142"/>
      <c r="E27" s="142"/>
      <c r="F27" s="5"/>
      <c r="G27" s="146"/>
      <c r="H27" s="146"/>
      <c r="I27" s="137"/>
      <c r="J27" s="137"/>
      <c r="K27" s="140"/>
      <c r="L27" s="140"/>
      <c r="M27" s="130"/>
    </row>
    <row r="28" spans="1:13" x14ac:dyDescent="0.2">
      <c r="A28" s="140"/>
      <c r="B28" s="140"/>
      <c r="C28" s="130"/>
      <c r="D28" s="142"/>
      <c r="E28" s="142"/>
      <c r="F28" s="5"/>
      <c r="G28" s="146"/>
      <c r="H28" s="146"/>
      <c r="I28" s="137"/>
      <c r="J28" s="137"/>
      <c r="K28" s="140"/>
      <c r="L28" s="140"/>
      <c r="M28" s="130"/>
    </row>
    <row r="29" spans="1:13" x14ac:dyDescent="0.2">
      <c r="A29" s="140"/>
      <c r="B29" s="140"/>
      <c r="C29" s="130"/>
      <c r="D29" s="142"/>
      <c r="E29" s="142"/>
      <c r="F29" s="5"/>
      <c r="G29" s="146"/>
      <c r="H29" s="146"/>
      <c r="I29" s="137"/>
      <c r="J29" s="137"/>
      <c r="K29" s="140"/>
      <c r="L29" s="140"/>
      <c r="M29" s="130"/>
    </row>
    <row r="30" spans="1:13" x14ac:dyDescent="0.2">
      <c r="A30" s="141"/>
      <c r="B30" s="141"/>
      <c r="C30" s="150"/>
      <c r="D30" s="142"/>
      <c r="E30" s="142"/>
      <c r="F30" s="5"/>
      <c r="G30" s="146"/>
      <c r="H30" s="146"/>
      <c r="I30" s="138"/>
      <c r="J30" s="138"/>
      <c r="K30" s="141"/>
      <c r="L30" s="141"/>
      <c r="M30" s="150"/>
    </row>
    <row r="54" spans="2:3" x14ac:dyDescent="0.2">
      <c r="B54">
        <v>1</v>
      </c>
      <c r="C54">
        <v>-1</v>
      </c>
    </row>
    <row r="55" spans="2:3" x14ac:dyDescent="0.2">
      <c r="B55">
        <v>2</v>
      </c>
      <c r="C55">
        <v>-2</v>
      </c>
    </row>
    <row r="56" spans="2:3" x14ac:dyDescent="0.2">
      <c r="B56">
        <v>3</v>
      </c>
      <c r="C56">
        <v>-3</v>
      </c>
    </row>
    <row r="57" spans="2:3" x14ac:dyDescent="0.2">
      <c r="B57">
        <v>4</v>
      </c>
      <c r="C57">
        <v>-4</v>
      </c>
    </row>
  </sheetData>
  <mergeCells count="51">
    <mergeCell ref="K20:M20"/>
    <mergeCell ref="G22:H22"/>
    <mergeCell ref="J22:J30"/>
    <mergeCell ref="K22:K30"/>
    <mergeCell ref="L22:L30"/>
    <mergeCell ref="M22:M30"/>
    <mergeCell ref="I22:I30"/>
    <mergeCell ref="G28:H28"/>
    <mergeCell ref="G29:H29"/>
    <mergeCell ref="G30:H30"/>
    <mergeCell ref="G26:H26"/>
    <mergeCell ref="G27:H27"/>
    <mergeCell ref="A22:A30"/>
    <mergeCell ref="B22:B30"/>
    <mergeCell ref="C22:C30"/>
    <mergeCell ref="D22:E22"/>
    <mergeCell ref="D26:E26"/>
    <mergeCell ref="D25:E25"/>
    <mergeCell ref="D28:E28"/>
    <mergeCell ref="D29:E29"/>
    <mergeCell ref="D30:E30"/>
    <mergeCell ref="D23:E23"/>
    <mergeCell ref="D27:E27"/>
    <mergeCell ref="D21:E21"/>
    <mergeCell ref="G21:H21"/>
    <mergeCell ref="G24:H24"/>
    <mergeCell ref="G25:H25"/>
    <mergeCell ref="G23:H23"/>
    <mergeCell ref="D24:E24"/>
    <mergeCell ref="A20:C20"/>
    <mergeCell ref="D20:J20"/>
    <mergeCell ref="J11:J13"/>
    <mergeCell ref="D10:H10"/>
    <mergeCell ref="D14:H14"/>
    <mergeCell ref="I15:I17"/>
    <mergeCell ref="J15:J17"/>
    <mergeCell ref="I11:I13"/>
    <mergeCell ref="A10:A17"/>
    <mergeCell ref="B10:B17"/>
    <mergeCell ref="J1:M1"/>
    <mergeCell ref="K15:K17"/>
    <mergeCell ref="L15:L17"/>
    <mergeCell ref="M15:M17"/>
    <mergeCell ref="C3:G3"/>
    <mergeCell ref="A8:C8"/>
    <mergeCell ref="D8:J8"/>
    <mergeCell ref="K8:M8"/>
    <mergeCell ref="K11:K13"/>
    <mergeCell ref="L11:L13"/>
    <mergeCell ref="M11:M13"/>
    <mergeCell ref="C10:C17"/>
  </mergeCells>
  <phoneticPr fontId="0" type="noConversion"/>
  <conditionalFormatting sqref="H11:I11 A10:C10 F12:H13 F16:H17">
    <cfRule type="cellIs" dxfId="185" priority="24" operator="between">
      <formula>0</formula>
      <formula>0</formula>
    </cfRule>
  </conditionalFormatting>
  <conditionalFormatting sqref="M22">
    <cfRule type="cellIs" dxfId="184" priority="21" operator="between">
      <formula>11</formula>
      <formula>25</formula>
    </cfRule>
    <cfRule type="cellIs" dxfId="183" priority="22" operator="between">
      <formula>6</formula>
      <formula>10</formula>
    </cfRule>
    <cfRule type="cellIs" dxfId="182" priority="23" operator="between">
      <formula>0</formula>
      <formula>5</formula>
    </cfRule>
  </conditionalFormatting>
  <conditionalFormatting sqref="M11">
    <cfRule type="cellIs" dxfId="181" priority="15" operator="between">
      <formula>11</formula>
      <formula>25</formula>
    </cfRule>
    <cfRule type="cellIs" dxfId="180" priority="16" operator="between">
      <formula>6</formula>
      <formula>10</formula>
    </cfRule>
    <cfRule type="cellIs" dxfId="179" priority="17" operator="between">
      <formula>0</formula>
      <formula>5</formula>
    </cfRule>
  </conditionalFormatting>
  <conditionalFormatting sqref="C22">
    <cfRule type="cellIs" dxfId="178" priority="12" operator="between">
      <formula>11</formula>
      <formula>25</formula>
    </cfRule>
    <cfRule type="cellIs" dxfId="177" priority="13" operator="between">
      <formula>6</formula>
      <formula>10</formula>
    </cfRule>
    <cfRule type="cellIs" dxfId="176" priority="14" operator="between">
      <formula>0</formula>
      <formula>5</formula>
    </cfRule>
  </conditionalFormatting>
  <conditionalFormatting sqref="C10">
    <cfRule type="cellIs" dxfId="175" priority="18" operator="between">
      <formula>11</formula>
      <formula>25</formula>
    </cfRule>
    <cfRule type="cellIs" dxfId="174" priority="19" operator="between">
      <formula>6</formula>
      <formula>10</formula>
    </cfRule>
    <cfRule type="cellIs" dxfId="173" priority="20" operator="between">
      <formula>0</formula>
      <formula>5</formula>
    </cfRule>
  </conditionalFormatting>
  <conditionalFormatting sqref="F11">
    <cfRule type="cellIs" dxfId="172" priority="11" operator="between">
      <formula>0</formula>
      <formula>0</formula>
    </cfRule>
  </conditionalFormatting>
  <conditionalFormatting sqref="G11">
    <cfRule type="cellIs" dxfId="171" priority="10" operator="between">
      <formula>0</formula>
      <formula>0</formula>
    </cfRule>
  </conditionalFormatting>
  <conditionalFormatting sqref="H15:I15">
    <cfRule type="cellIs" dxfId="170" priority="9" operator="between">
      <formula>0</formula>
      <formula>0</formula>
    </cfRule>
  </conditionalFormatting>
  <conditionalFormatting sqref="M15">
    <cfRule type="cellIs" dxfId="169" priority="3" operator="between">
      <formula>11</formula>
      <formula>25</formula>
    </cfRule>
    <cfRule type="cellIs" dxfId="168" priority="4" operator="between">
      <formula>6</formula>
      <formula>10</formula>
    </cfRule>
    <cfRule type="cellIs" dxfId="167" priority="5" operator="between">
      <formula>0</formula>
      <formula>5</formula>
    </cfRule>
  </conditionalFormatting>
  <conditionalFormatting sqref="F15">
    <cfRule type="cellIs" dxfId="166" priority="2" operator="between">
      <formula>0</formula>
      <formula>0</formula>
    </cfRule>
  </conditionalFormatting>
  <conditionalFormatting sqref="G15">
    <cfRule type="cellIs" dxfId="165" priority="1" operator="between">
      <formula>0</formula>
      <formula>0</formula>
    </cfRule>
  </conditionalFormatting>
  <dataValidations count="2">
    <dataValidation type="list" allowBlank="1" showInputMessage="1" showErrorMessage="1" sqref="A10:B10" xr:uid="{00000000-0002-0000-0D00-000000000000}">
      <formula1>positive</formula1>
    </dataValidation>
    <dataValidation type="list" allowBlank="1" showInputMessage="1" showErrorMessage="1" sqref="I22:J30 I11:J13 I15:J17" xr:uid="{00000000-0002-0000-0D00-000001000000}">
      <formula1>negative</formula1>
    </dataValidation>
  </dataValidations>
  <pageMargins left="0.15748031496062992" right="0.15748031496062992" top="0.74803149606299213" bottom="0.74803149606299213" header="0.31496062992125984" footer="0.31496062992125984"/>
  <pageSetup paperSize="9" scale="5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39997558519241921"/>
  </sheetPr>
  <dimension ref="A1:M64"/>
  <sheetViews>
    <sheetView topLeftCell="A28" zoomScale="80" zoomScaleNormal="80" zoomScaleSheetLayoutView="100" workbookViewId="0">
      <selection activeCell="D26" sqref="D2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9.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135.75" thickBot="1" x14ac:dyDescent="0.25">
      <c r="C5" s="84" t="str">
        <f>'2. Attuazione e verifica'!A17</f>
        <v>IR10</v>
      </c>
      <c r="D5" s="31" t="str">
        <f>'2. Attuazione e verifica'!B17</f>
        <v xml:space="preserve">Falsi costi del lavoro </v>
      </c>
      <c r="E5" s="31" t="str">
        <f>'2. Attuazione e verifica'!C17</f>
        <v>Un beneficiario dichiara consapevolmente falsi costi di lavoro per attività che non vengono svolte o non sono svolte in conformità con il contratto.
- Falsi costi del lavoro o
- Straordinario non compensato o
- Dichiarazione non corretta dei costi orari o
- Costi del personale dichiarati per personale inesistente o 
- Costi del personale dichiarati per attività al di fuori del periodo di attuazione</v>
      </c>
      <c r="F5" s="31" t="str">
        <f>'2. Attuazione e verifica'!E17</f>
        <v>Beneficiari e Soggetti Terzi</v>
      </c>
      <c r="G5" s="31" t="str">
        <f>'2. Attuazione e verifica'!F17</f>
        <v>Esterno</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15" customHeight="1" x14ac:dyDescent="0.25">
      <c r="A10" s="136">
        <v>3</v>
      </c>
      <c r="B10" s="136">
        <v>4</v>
      </c>
      <c r="C10" s="129">
        <f>A10*B10</f>
        <v>12</v>
      </c>
      <c r="D10" s="188" t="s">
        <v>233</v>
      </c>
      <c r="E10" s="189"/>
      <c r="F10" s="189"/>
      <c r="G10" s="189"/>
      <c r="H10" s="190"/>
      <c r="I10" s="136">
        <v>-2</v>
      </c>
      <c r="J10" s="136">
        <v>-2</v>
      </c>
      <c r="K10" s="139">
        <f>A10+I10</f>
        <v>1</v>
      </c>
      <c r="L10" s="139">
        <f>B10+J10</f>
        <v>2</v>
      </c>
      <c r="M10" s="129">
        <f>K10*L10</f>
        <v>2</v>
      </c>
    </row>
    <row r="11" spans="1:13" ht="53.25" customHeight="1" x14ac:dyDescent="0.2">
      <c r="A11" s="137"/>
      <c r="B11" s="137"/>
      <c r="C11" s="130"/>
      <c r="D11" s="3" t="s">
        <v>77</v>
      </c>
      <c r="E11" s="4" t="s">
        <v>291</v>
      </c>
      <c r="F11" s="83" t="s">
        <v>1</v>
      </c>
      <c r="G11" s="83" t="s">
        <v>1</v>
      </c>
      <c r="H11" s="19" t="s">
        <v>24</v>
      </c>
      <c r="I11" s="137"/>
      <c r="J11" s="137"/>
      <c r="K11" s="140"/>
      <c r="L11" s="140"/>
      <c r="M11" s="130"/>
    </row>
    <row r="12" spans="1:13" ht="54.75" customHeight="1" x14ac:dyDescent="0.2">
      <c r="A12" s="137"/>
      <c r="B12" s="137"/>
      <c r="C12" s="130"/>
      <c r="D12" s="3" t="s">
        <v>78</v>
      </c>
      <c r="E12" s="4" t="s">
        <v>292</v>
      </c>
      <c r="F12" s="19" t="s">
        <v>334</v>
      </c>
      <c r="G12" s="19" t="s">
        <v>334</v>
      </c>
      <c r="H12" s="19" t="s">
        <v>24</v>
      </c>
      <c r="I12" s="137"/>
      <c r="J12" s="137"/>
      <c r="K12" s="140"/>
      <c r="L12" s="140"/>
      <c r="M12" s="130"/>
    </row>
    <row r="13" spans="1:13" x14ac:dyDescent="0.2">
      <c r="A13" s="137"/>
      <c r="B13" s="137"/>
      <c r="C13" s="130"/>
      <c r="D13" s="5" t="s">
        <v>79</v>
      </c>
      <c r="E13" s="9" t="str">
        <f>'IR9'!E13</f>
        <v>Inserire la descrizione di un controllo aggiuntivo…</v>
      </c>
      <c r="F13" s="19"/>
      <c r="G13" s="19"/>
      <c r="H13" s="19"/>
      <c r="I13" s="137"/>
      <c r="J13" s="137"/>
      <c r="K13" s="140"/>
      <c r="L13" s="140"/>
      <c r="M13" s="130"/>
    </row>
    <row r="14" spans="1:13" ht="15" customHeight="1" x14ac:dyDescent="0.25">
      <c r="A14" s="137"/>
      <c r="B14" s="137"/>
      <c r="C14" s="130"/>
      <c r="D14" s="188" t="s">
        <v>234</v>
      </c>
      <c r="E14" s="189"/>
      <c r="F14" s="189"/>
      <c r="G14" s="189"/>
      <c r="H14" s="190"/>
      <c r="I14" s="137"/>
      <c r="J14" s="137"/>
      <c r="K14" s="140"/>
      <c r="L14" s="140"/>
      <c r="M14" s="130"/>
    </row>
    <row r="15" spans="1:13" x14ac:dyDescent="0.2">
      <c r="A15" s="137"/>
      <c r="B15" s="137"/>
      <c r="C15" s="130"/>
      <c r="D15" s="5" t="s">
        <v>79</v>
      </c>
      <c r="E15" s="9" t="str">
        <f>E13</f>
        <v>Inserire la descrizione di un controllo aggiuntivo…</v>
      </c>
      <c r="F15" s="85"/>
      <c r="G15" s="85"/>
      <c r="H15" s="85"/>
      <c r="I15" s="137"/>
      <c r="J15" s="137"/>
      <c r="K15" s="140"/>
      <c r="L15" s="140"/>
      <c r="M15" s="130"/>
    </row>
    <row r="16" spans="1:13" ht="15" customHeight="1" x14ac:dyDescent="0.25">
      <c r="A16" s="137"/>
      <c r="B16" s="137"/>
      <c r="C16" s="130"/>
      <c r="D16" s="188" t="s">
        <v>235</v>
      </c>
      <c r="E16" s="189"/>
      <c r="F16" s="189"/>
      <c r="G16" s="189"/>
      <c r="H16" s="190"/>
      <c r="I16" s="137"/>
      <c r="J16" s="137"/>
      <c r="K16" s="140"/>
      <c r="L16" s="140"/>
      <c r="M16" s="130"/>
    </row>
    <row r="17" spans="1:13" ht="68.25" customHeight="1" x14ac:dyDescent="0.2">
      <c r="A17" s="137"/>
      <c r="B17" s="137"/>
      <c r="C17" s="130"/>
      <c r="D17" s="3" t="s">
        <v>238</v>
      </c>
      <c r="E17" s="4" t="s">
        <v>293</v>
      </c>
      <c r="F17" s="90" t="s">
        <v>1</v>
      </c>
      <c r="G17" s="90" t="s">
        <v>1</v>
      </c>
      <c r="H17" s="85" t="s">
        <v>24</v>
      </c>
      <c r="I17" s="137"/>
      <c r="J17" s="137"/>
      <c r="K17" s="140"/>
      <c r="L17" s="140"/>
      <c r="M17" s="130"/>
    </row>
    <row r="18" spans="1:13" x14ac:dyDescent="0.2">
      <c r="A18" s="137"/>
      <c r="B18" s="137"/>
      <c r="C18" s="130"/>
      <c r="D18" s="5" t="s">
        <v>79</v>
      </c>
      <c r="E18" s="9" t="str">
        <f>E15</f>
        <v>Inserire la descrizione di un controllo aggiuntivo…</v>
      </c>
      <c r="F18" s="85"/>
      <c r="G18" s="85"/>
      <c r="H18" s="85"/>
      <c r="I18" s="137"/>
      <c r="J18" s="137"/>
      <c r="K18" s="140"/>
      <c r="L18" s="140"/>
      <c r="M18" s="130"/>
    </row>
    <row r="19" spans="1:13" ht="15" customHeight="1" x14ac:dyDescent="0.25">
      <c r="A19" s="137"/>
      <c r="B19" s="137"/>
      <c r="C19" s="130"/>
      <c r="D19" s="188" t="s">
        <v>236</v>
      </c>
      <c r="E19" s="189"/>
      <c r="F19" s="189"/>
      <c r="G19" s="189"/>
      <c r="H19" s="190"/>
      <c r="I19" s="137"/>
      <c r="J19" s="137"/>
      <c r="K19" s="140"/>
      <c r="L19" s="140"/>
      <c r="M19" s="130"/>
    </row>
    <row r="20" spans="1:13" ht="57" customHeight="1" x14ac:dyDescent="0.2">
      <c r="A20" s="137"/>
      <c r="B20" s="137"/>
      <c r="C20" s="130"/>
      <c r="D20" s="3" t="s">
        <v>239</v>
      </c>
      <c r="E20" s="4" t="s">
        <v>294</v>
      </c>
      <c r="F20" s="90" t="s">
        <v>1</v>
      </c>
      <c r="G20" s="90" t="s">
        <v>1</v>
      </c>
      <c r="H20" s="85" t="s">
        <v>24</v>
      </c>
      <c r="I20" s="137"/>
      <c r="J20" s="137"/>
      <c r="K20" s="140"/>
      <c r="L20" s="140"/>
      <c r="M20" s="130"/>
    </row>
    <row r="21" spans="1:13" x14ac:dyDescent="0.2">
      <c r="A21" s="137"/>
      <c r="B21" s="137"/>
      <c r="C21" s="130"/>
      <c r="D21" s="5" t="s">
        <v>79</v>
      </c>
      <c r="E21" s="9" t="str">
        <f>E18</f>
        <v>Inserire la descrizione di un controllo aggiuntivo…</v>
      </c>
      <c r="F21" s="85"/>
      <c r="G21" s="85"/>
      <c r="H21" s="85"/>
      <c r="I21" s="137"/>
      <c r="J21" s="137"/>
      <c r="K21" s="140"/>
      <c r="L21" s="140"/>
      <c r="M21" s="130"/>
    </row>
    <row r="22" spans="1:13" ht="15" customHeight="1" x14ac:dyDescent="0.25">
      <c r="A22" s="137"/>
      <c r="B22" s="137"/>
      <c r="C22" s="130"/>
      <c r="D22" s="188" t="s">
        <v>237</v>
      </c>
      <c r="E22" s="189"/>
      <c r="F22" s="189"/>
      <c r="G22" s="189"/>
      <c r="H22" s="190"/>
      <c r="I22" s="137"/>
      <c r="J22" s="137"/>
      <c r="K22" s="140"/>
      <c r="L22" s="140"/>
      <c r="M22" s="130"/>
    </row>
    <row r="23" spans="1:13" ht="68.25" customHeight="1" x14ac:dyDescent="0.2">
      <c r="A23" s="137"/>
      <c r="B23" s="137"/>
      <c r="C23" s="130"/>
      <c r="D23" s="3" t="s">
        <v>240</v>
      </c>
      <c r="E23" s="4" t="s">
        <v>295</v>
      </c>
      <c r="F23" s="90" t="s">
        <v>1</v>
      </c>
      <c r="G23" s="90" t="s">
        <v>1</v>
      </c>
      <c r="H23" s="85" t="s">
        <v>24</v>
      </c>
      <c r="I23" s="137"/>
      <c r="J23" s="137"/>
      <c r="K23" s="140"/>
      <c r="L23" s="140"/>
      <c r="M23" s="130"/>
    </row>
    <row r="24" spans="1:13" x14ac:dyDescent="0.2">
      <c r="A24" s="138"/>
      <c r="B24" s="138"/>
      <c r="C24" s="150"/>
      <c r="D24" s="5" t="s">
        <v>79</v>
      </c>
      <c r="E24" s="9" t="str">
        <f>E21</f>
        <v>Inserire la descrizione di un controllo aggiuntivo…</v>
      </c>
      <c r="F24" s="85"/>
      <c r="G24" s="85"/>
      <c r="H24" s="85"/>
      <c r="I24" s="138"/>
      <c r="J24" s="138"/>
      <c r="K24" s="141"/>
      <c r="L24" s="141"/>
      <c r="M24" s="150"/>
    </row>
    <row r="27" spans="1:13" ht="26.25" customHeight="1" x14ac:dyDescent="0.4">
      <c r="A27" s="133" t="s">
        <v>138</v>
      </c>
      <c r="B27" s="134"/>
      <c r="C27" s="135"/>
      <c r="D27" s="149" t="s">
        <v>61</v>
      </c>
      <c r="E27" s="149"/>
      <c r="F27" s="149"/>
      <c r="G27" s="149"/>
      <c r="H27" s="149"/>
      <c r="I27" s="149"/>
      <c r="J27" s="149"/>
      <c r="K27" s="133" t="s">
        <v>68</v>
      </c>
      <c r="L27" s="134"/>
      <c r="M27" s="135"/>
    </row>
    <row r="28" spans="1:13" ht="110.25" x14ac:dyDescent="0.2">
      <c r="A28" s="56" t="s">
        <v>139</v>
      </c>
      <c r="B28" s="56" t="s">
        <v>140</v>
      </c>
      <c r="C28" s="56" t="s">
        <v>141</v>
      </c>
      <c r="D28" s="147" t="s">
        <v>62</v>
      </c>
      <c r="E28" s="148"/>
      <c r="F28" s="61" t="s">
        <v>63</v>
      </c>
      <c r="G28" s="147" t="s">
        <v>64</v>
      </c>
      <c r="H28" s="148"/>
      <c r="I28" s="56" t="s">
        <v>65</v>
      </c>
      <c r="J28" s="56" t="s">
        <v>67</v>
      </c>
      <c r="K28" s="56" t="s">
        <v>69</v>
      </c>
      <c r="L28" s="56" t="s">
        <v>70</v>
      </c>
      <c r="M28" s="56" t="s">
        <v>71</v>
      </c>
    </row>
    <row r="29" spans="1:13" x14ac:dyDescent="0.2">
      <c r="A29" s="139"/>
      <c r="B29" s="139"/>
      <c r="C29" s="129"/>
      <c r="D29" s="142"/>
      <c r="E29" s="142"/>
      <c r="F29" s="5"/>
      <c r="G29" s="146"/>
      <c r="H29" s="146"/>
      <c r="I29" s="136"/>
      <c r="J29" s="136"/>
      <c r="K29" s="139"/>
      <c r="L29" s="139"/>
      <c r="M29" s="129"/>
    </row>
    <row r="30" spans="1:13" x14ac:dyDescent="0.2">
      <c r="A30" s="140"/>
      <c r="B30" s="140"/>
      <c r="C30" s="130"/>
      <c r="D30" s="142"/>
      <c r="E30" s="142"/>
      <c r="F30" s="5"/>
      <c r="G30" s="146"/>
      <c r="H30" s="146"/>
      <c r="I30" s="137"/>
      <c r="J30" s="137"/>
      <c r="K30" s="140"/>
      <c r="L30" s="140"/>
      <c r="M30" s="130"/>
    </row>
    <row r="31" spans="1:13" x14ac:dyDescent="0.2">
      <c r="A31" s="140"/>
      <c r="B31" s="140"/>
      <c r="C31" s="130"/>
      <c r="D31" s="142"/>
      <c r="E31" s="142"/>
      <c r="F31" s="5"/>
      <c r="G31" s="146"/>
      <c r="H31" s="146"/>
      <c r="I31" s="137"/>
      <c r="J31" s="137"/>
      <c r="K31" s="140"/>
      <c r="L31" s="140"/>
      <c r="M31" s="130"/>
    </row>
    <row r="32" spans="1:13" x14ac:dyDescent="0.2">
      <c r="A32" s="140"/>
      <c r="B32" s="140"/>
      <c r="C32" s="130"/>
      <c r="D32" s="142"/>
      <c r="E32" s="142"/>
      <c r="F32" s="5"/>
      <c r="G32" s="146"/>
      <c r="H32" s="146"/>
      <c r="I32" s="137"/>
      <c r="J32" s="137"/>
      <c r="K32" s="140"/>
      <c r="L32" s="140"/>
      <c r="M32" s="130"/>
    </row>
    <row r="33" spans="1:13" x14ac:dyDescent="0.2">
      <c r="A33" s="140"/>
      <c r="B33" s="140"/>
      <c r="C33" s="130"/>
      <c r="D33" s="142"/>
      <c r="E33" s="142"/>
      <c r="F33" s="5"/>
      <c r="G33" s="146"/>
      <c r="H33" s="146"/>
      <c r="I33" s="137"/>
      <c r="J33" s="137"/>
      <c r="K33" s="140"/>
      <c r="L33" s="140"/>
      <c r="M33" s="130"/>
    </row>
    <row r="34" spans="1:13" x14ac:dyDescent="0.2">
      <c r="A34" s="140"/>
      <c r="B34" s="140"/>
      <c r="C34" s="130"/>
      <c r="D34" s="142"/>
      <c r="E34" s="142"/>
      <c r="F34" s="5"/>
      <c r="G34" s="146"/>
      <c r="H34" s="146"/>
      <c r="I34" s="137"/>
      <c r="J34" s="137"/>
      <c r="K34" s="140"/>
      <c r="L34" s="140"/>
      <c r="M34" s="130"/>
    </row>
    <row r="35" spans="1:13" x14ac:dyDescent="0.2">
      <c r="A35" s="140"/>
      <c r="B35" s="140"/>
      <c r="C35" s="130"/>
      <c r="D35" s="142"/>
      <c r="E35" s="142"/>
      <c r="F35" s="5"/>
      <c r="G35" s="146"/>
      <c r="H35" s="146"/>
      <c r="I35" s="137"/>
      <c r="J35" s="137"/>
      <c r="K35" s="140"/>
      <c r="L35" s="140"/>
      <c r="M35" s="130"/>
    </row>
    <row r="36" spans="1:13" x14ac:dyDescent="0.2">
      <c r="A36" s="140"/>
      <c r="B36" s="140"/>
      <c r="C36" s="130"/>
      <c r="D36" s="142"/>
      <c r="E36" s="142"/>
      <c r="F36" s="5"/>
      <c r="G36" s="146"/>
      <c r="H36" s="146"/>
      <c r="I36" s="137"/>
      <c r="J36" s="137"/>
      <c r="K36" s="140"/>
      <c r="L36" s="140"/>
      <c r="M36" s="130"/>
    </row>
    <row r="37" spans="1:13" x14ac:dyDescent="0.2">
      <c r="A37" s="141"/>
      <c r="B37" s="141"/>
      <c r="C37" s="150"/>
      <c r="D37" s="142"/>
      <c r="E37" s="142"/>
      <c r="F37" s="5"/>
      <c r="G37" s="146"/>
      <c r="H37" s="146"/>
      <c r="I37" s="138"/>
      <c r="J37" s="138"/>
      <c r="K37" s="141"/>
      <c r="L37" s="141"/>
      <c r="M37" s="150"/>
    </row>
    <row r="61" spans="2:3" x14ac:dyDescent="0.2">
      <c r="B61">
        <v>1</v>
      </c>
      <c r="C61">
        <v>-1</v>
      </c>
    </row>
    <row r="62" spans="2:3" x14ac:dyDescent="0.2">
      <c r="B62">
        <v>2</v>
      </c>
      <c r="C62">
        <v>-2</v>
      </c>
    </row>
    <row r="63" spans="2:3" x14ac:dyDescent="0.2">
      <c r="B63">
        <v>3</v>
      </c>
      <c r="C63">
        <v>-3</v>
      </c>
    </row>
    <row r="64" spans="2:3" x14ac:dyDescent="0.2">
      <c r="B64">
        <v>4</v>
      </c>
      <c r="C64">
        <v>-4</v>
      </c>
    </row>
  </sheetData>
  <mergeCells count="49">
    <mergeCell ref="K27:M27"/>
    <mergeCell ref="G29:H29"/>
    <mergeCell ref="J29:J37"/>
    <mergeCell ref="K29:K37"/>
    <mergeCell ref="L29:L37"/>
    <mergeCell ref="M29:M37"/>
    <mergeCell ref="I29:I37"/>
    <mergeCell ref="G35:H35"/>
    <mergeCell ref="G36:H36"/>
    <mergeCell ref="G37:H37"/>
    <mergeCell ref="G33:H33"/>
    <mergeCell ref="G34:H34"/>
    <mergeCell ref="G31:H31"/>
    <mergeCell ref="G32:H32"/>
    <mergeCell ref="G30:H30"/>
    <mergeCell ref="D31:E31"/>
    <mergeCell ref="A29:A37"/>
    <mergeCell ref="B29:B37"/>
    <mergeCell ref="C29:C37"/>
    <mergeCell ref="D29:E29"/>
    <mergeCell ref="D33:E33"/>
    <mergeCell ref="D32:E32"/>
    <mergeCell ref="D35:E35"/>
    <mergeCell ref="D36:E36"/>
    <mergeCell ref="D37:E37"/>
    <mergeCell ref="D30:E30"/>
    <mergeCell ref="D34:E34"/>
    <mergeCell ref="B10:B24"/>
    <mergeCell ref="C10:C24"/>
    <mergeCell ref="I10:I24"/>
    <mergeCell ref="J10:J24"/>
    <mergeCell ref="D28:E28"/>
    <mergeCell ref="G28:H28"/>
    <mergeCell ref="J1:M1"/>
    <mergeCell ref="A27:C27"/>
    <mergeCell ref="D27:J27"/>
    <mergeCell ref="D10:H10"/>
    <mergeCell ref="D14:H14"/>
    <mergeCell ref="D19:H19"/>
    <mergeCell ref="D16:H16"/>
    <mergeCell ref="D22:H22"/>
    <mergeCell ref="K8:M8"/>
    <mergeCell ref="K10:K24"/>
    <mergeCell ref="L10:L24"/>
    <mergeCell ref="M10:M24"/>
    <mergeCell ref="C3:G3"/>
    <mergeCell ref="A8:C8"/>
    <mergeCell ref="D8:J8"/>
    <mergeCell ref="A10:A24"/>
  </mergeCells>
  <phoneticPr fontId="0" type="noConversion"/>
  <conditionalFormatting sqref="A10:C10 H11 I10 F12:H13 F15:H15 F18:H18 F21:H21 F24:H24">
    <cfRule type="cellIs" dxfId="164" priority="51" operator="between">
      <formula>0</formula>
      <formula>0</formula>
    </cfRule>
  </conditionalFormatting>
  <conditionalFormatting sqref="M29">
    <cfRule type="cellIs" dxfId="163" priority="48" operator="between">
      <formula>11</formula>
      <formula>25</formula>
    </cfRule>
    <cfRule type="cellIs" dxfId="162" priority="49" operator="between">
      <formula>6</formula>
      <formula>10</formula>
    </cfRule>
    <cfRule type="cellIs" dxfId="161" priority="50" operator="between">
      <formula>0</formula>
      <formula>5</formula>
    </cfRule>
  </conditionalFormatting>
  <conditionalFormatting sqref="M10">
    <cfRule type="cellIs" dxfId="160" priority="42" operator="between">
      <formula>11</formula>
      <formula>25</formula>
    </cfRule>
    <cfRule type="cellIs" dxfId="159" priority="43" operator="between">
      <formula>6</formula>
      <formula>10</formula>
    </cfRule>
    <cfRule type="cellIs" dxfId="158" priority="44" operator="between">
      <formula>0</formula>
      <formula>5</formula>
    </cfRule>
  </conditionalFormatting>
  <conditionalFormatting sqref="C29">
    <cfRule type="cellIs" dxfId="157" priority="39" operator="between">
      <formula>11</formula>
      <formula>25</formula>
    </cfRule>
    <cfRule type="cellIs" dxfId="156" priority="40" operator="between">
      <formula>6</formula>
      <formula>10</formula>
    </cfRule>
    <cfRule type="cellIs" dxfId="155" priority="41" operator="between">
      <formula>0</formula>
      <formula>5</formula>
    </cfRule>
  </conditionalFormatting>
  <conditionalFormatting sqref="C10">
    <cfRule type="cellIs" dxfId="154" priority="45" operator="between">
      <formula>11</formula>
      <formula>25</formula>
    </cfRule>
    <cfRule type="cellIs" dxfId="153" priority="46" operator="between">
      <formula>6</formula>
      <formula>10</formula>
    </cfRule>
    <cfRule type="cellIs" dxfId="152" priority="47" operator="between">
      <formula>0</formula>
      <formula>5</formula>
    </cfRule>
  </conditionalFormatting>
  <conditionalFormatting sqref="F11">
    <cfRule type="cellIs" dxfId="151" priority="38" operator="between">
      <formula>0</formula>
      <formula>0</formula>
    </cfRule>
  </conditionalFormatting>
  <conditionalFormatting sqref="G11">
    <cfRule type="cellIs" dxfId="150" priority="37" operator="between">
      <formula>0</formula>
      <formula>0</formula>
    </cfRule>
  </conditionalFormatting>
  <conditionalFormatting sqref="H17">
    <cfRule type="cellIs" dxfId="149" priority="29" operator="between">
      <formula>0</formula>
      <formula>0</formula>
    </cfRule>
  </conditionalFormatting>
  <conditionalFormatting sqref="H20">
    <cfRule type="cellIs" dxfId="148" priority="22" operator="between">
      <formula>0</formula>
      <formula>0</formula>
    </cfRule>
  </conditionalFormatting>
  <conditionalFormatting sqref="H23">
    <cfRule type="cellIs" dxfId="147" priority="15" operator="between">
      <formula>0</formula>
      <formula>0</formula>
    </cfRule>
  </conditionalFormatting>
  <conditionalFormatting sqref="F17">
    <cfRule type="cellIs" dxfId="146" priority="6" operator="between">
      <formula>0</formula>
      <formula>0</formula>
    </cfRule>
  </conditionalFormatting>
  <conditionalFormatting sqref="G17">
    <cfRule type="cellIs" dxfId="145" priority="5" operator="between">
      <formula>0</formula>
      <formula>0</formula>
    </cfRule>
  </conditionalFormatting>
  <conditionalFormatting sqref="F20">
    <cfRule type="cellIs" dxfId="144" priority="4" operator="between">
      <formula>0</formula>
      <formula>0</formula>
    </cfRule>
  </conditionalFormatting>
  <conditionalFormatting sqref="G20">
    <cfRule type="cellIs" dxfId="143" priority="3" operator="between">
      <formula>0</formula>
      <formula>0</formula>
    </cfRule>
  </conditionalFormatting>
  <conditionalFormatting sqref="F23">
    <cfRule type="cellIs" dxfId="142" priority="2" operator="between">
      <formula>0</formula>
      <formula>0</formula>
    </cfRule>
  </conditionalFormatting>
  <conditionalFormatting sqref="G23">
    <cfRule type="cellIs" dxfId="141" priority="1" operator="between">
      <formula>0</formula>
      <formula>0</formula>
    </cfRule>
  </conditionalFormatting>
  <dataValidations disablePrompts="1" count="2">
    <dataValidation type="list" allowBlank="1" showInputMessage="1" showErrorMessage="1" sqref="A10:B10" xr:uid="{00000000-0002-0000-0E00-000000000000}">
      <formula1>positive</formula1>
    </dataValidation>
    <dataValidation type="list" allowBlank="1" showInputMessage="1" showErrorMessage="1" sqref="I29:J37 I10:J10" xr:uid="{00000000-0002-0000-0E00-000001000000}">
      <formula1>negative</formula1>
    </dataValidation>
  </dataValidations>
  <pageMargins left="0.15748031496062992" right="0.15748031496062992" top="0.74803149606299213" bottom="0.74803149606299213" header="0.31496062992125984" footer="0.31496062992125984"/>
  <pageSetup paperSize="9" scale="42" orientation="landscape" r:id="rId1"/>
  <rowBreaks count="1" manualBreakCount="1">
    <brk id="3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7" tint="0.39997558519241921"/>
  </sheetPr>
  <dimension ref="A1:M51"/>
  <sheetViews>
    <sheetView topLeftCell="A17" zoomScale="75" zoomScaleNormal="75" zoomScaleSheetLayoutView="100"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60.75" thickBot="1" x14ac:dyDescent="0.25">
      <c r="C5" s="47" t="str">
        <f>'2. Attuazione e verifica'!A18</f>
        <v>IR11</v>
      </c>
      <c r="D5" s="31" t="str">
        <f>'2. Attuazione e verifica'!B18</f>
        <v>Costi del lavoro ripartiti in modo non corretto tra i progetti specifici</v>
      </c>
      <c r="E5" s="31" t="str">
        <f>'2. Attuazione e verifica'!C18</f>
        <v>Un beneficiario può consapevolmente ripartire scorrettamente i costi del personale tra i progetti comunitari e altre fonti di finanziamento</v>
      </c>
      <c r="F5" s="31" t="str">
        <f>'2. Attuazione e verifica'!E18</f>
        <v xml:space="preserve">Beneficiari </v>
      </c>
      <c r="G5" s="31" t="str">
        <f>'2. Attuazione e verifica'!F18</f>
        <v>Esterno</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67.5" customHeight="1" x14ac:dyDescent="0.2">
      <c r="A10" s="146">
        <v>3</v>
      </c>
      <c r="B10" s="146">
        <v>4</v>
      </c>
      <c r="C10" s="187">
        <f>A10*B10</f>
        <v>12</v>
      </c>
      <c r="D10" s="3" t="s">
        <v>80</v>
      </c>
      <c r="E10" s="4" t="s">
        <v>296</v>
      </c>
      <c r="F10" s="83" t="s">
        <v>1</v>
      </c>
      <c r="G10" s="83" t="s">
        <v>1</v>
      </c>
      <c r="H10" s="19" t="s">
        <v>350</v>
      </c>
      <c r="I10" s="146">
        <v>-2</v>
      </c>
      <c r="J10" s="146">
        <v>-2</v>
      </c>
      <c r="K10" s="186">
        <f>A10+I10</f>
        <v>1</v>
      </c>
      <c r="L10" s="186">
        <f>B10+J10</f>
        <v>2</v>
      </c>
      <c r="M10" s="187">
        <f>K10*L10</f>
        <v>2</v>
      </c>
    </row>
    <row r="11" spans="1:13" x14ac:dyDescent="0.2">
      <c r="A11" s="146"/>
      <c r="B11" s="146"/>
      <c r="C11" s="187"/>
      <c r="D11" s="5" t="s">
        <v>81</v>
      </c>
      <c r="E11" s="9" t="str">
        <f>'IR10'!E13</f>
        <v>Inserire la descrizione di un controllo aggiuntivo…</v>
      </c>
      <c r="F11" s="19"/>
      <c r="G11" s="19"/>
      <c r="H11" s="19"/>
      <c r="I11" s="146"/>
      <c r="J11" s="146"/>
      <c r="K11" s="186"/>
      <c r="L11" s="186"/>
      <c r="M11" s="187"/>
    </row>
    <row r="14" spans="1:13" ht="26.25" customHeight="1" x14ac:dyDescent="0.4">
      <c r="A14" s="133" t="s">
        <v>138</v>
      </c>
      <c r="B14" s="134"/>
      <c r="C14" s="135"/>
      <c r="D14" s="149" t="s">
        <v>61</v>
      </c>
      <c r="E14" s="149"/>
      <c r="F14" s="149"/>
      <c r="G14" s="149"/>
      <c r="H14" s="149"/>
      <c r="I14" s="149"/>
      <c r="J14" s="149"/>
      <c r="K14" s="133" t="s">
        <v>68</v>
      </c>
      <c r="L14" s="134"/>
      <c r="M14" s="135"/>
    </row>
    <row r="15" spans="1:13" ht="126" x14ac:dyDescent="0.2">
      <c r="A15" s="56" t="s">
        <v>139</v>
      </c>
      <c r="B15" s="56" t="s">
        <v>140</v>
      </c>
      <c r="C15" s="56" t="s">
        <v>141</v>
      </c>
      <c r="D15" s="147" t="s">
        <v>62</v>
      </c>
      <c r="E15" s="148"/>
      <c r="F15" s="61" t="s">
        <v>63</v>
      </c>
      <c r="G15" s="147" t="s">
        <v>64</v>
      </c>
      <c r="H15" s="148"/>
      <c r="I15" s="56" t="s">
        <v>65</v>
      </c>
      <c r="J15" s="56" t="s">
        <v>67</v>
      </c>
      <c r="K15" s="56" t="s">
        <v>69</v>
      </c>
      <c r="L15" s="56" t="s">
        <v>70</v>
      </c>
      <c r="M15" s="56" t="s">
        <v>71</v>
      </c>
    </row>
    <row r="16" spans="1:13" x14ac:dyDescent="0.2">
      <c r="A16" s="139">
        <f>K10</f>
        <v>1</v>
      </c>
      <c r="B16" s="139"/>
      <c r="C16" s="129"/>
      <c r="D16" s="142"/>
      <c r="E16" s="142"/>
      <c r="F16" s="5"/>
      <c r="G16" s="146"/>
      <c r="H16" s="146"/>
      <c r="I16" s="136"/>
      <c r="J16" s="136"/>
      <c r="K16" s="139"/>
      <c r="L16" s="139"/>
      <c r="M16" s="129"/>
    </row>
    <row r="17" spans="1:13" x14ac:dyDescent="0.2">
      <c r="A17" s="140"/>
      <c r="B17" s="140"/>
      <c r="C17" s="130"/>
      <c r="D17" s="142"/>
      <c r="E17" s="142"/>
      <c r="F17" s="5"/>
      <c r="G17" s="146"/>
      <c r="H17" s="146"/>
      <c r="I17" s="137"/>
      <c r="J17" s="137"/>
      <c r="K17" s="140"/>
      <c r="L17" s="140"/>
      <c r="M17" s="130"/>
    </row>
    <row r="18" spans="1:13" x14ac:dyDescent="0.2">
      <c r="A18" s="140"/>
      <c r="B18" s="140"/>
      <c r="C18" s="130"/>
      <c r="D18" s="142"/>
      <c r="E18" s="142"/>
      <c r="F18" s="5"/>
      <c r="G18" s="146"/>
      <c r="H18" s="146"/>
      <c r="I18" s="137"/>
      <c r="J18" s="137"/>
      <c r="K18" s="140"/>
      <c r="L18" s="140"/>
      <c r="M18" s="130"/>
    </row>
    <row r="19" spans="1:13" x14ac:dyDescent="0.2">
      <c r="A19" s="140"/>
      <c r="B19" s="140"/>
      <c r="C19" s="130"/>
      <c r="D19" s="142"/>
      <c r="E19" s="142"/>
      <c r="F19" s="5"/>
      <c r="G19" s="146"/>
      <c r="H19" s="146"/>
      <c r="I19" s="137"/>
      <c r="J19" s="137"/>
      <c r="K19" s="140"/>
      <c r="L19" s="140"/>
      <c r="M19" s="130"/>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1"/>
      <c r="B24" s="141"/>
      <c r="C24" s="150"/>
      <c r="D24" s="142"/>
      <c r="E24" s="142"/>
      <c r="F24" s="5"/>
      <c r="G24" s="146"/>
      <c r="H24" s="146"/>
      <c r="I24" s="138"/>
      <c r="J24" s="138"/>
      <c r="K24" s="141"/>
      <c r="L24" s="141"/>
      <c r="M24" s="150"/>
    </row>
    <row r="48" spans="2:3" x14ac:dyDescent="0.2">
      <c r="B48">
        <v>1</v>
      </c>
      <c r="C48">
        <v>-1</v>
      </c>
    </row>
    <row r="49" spans="2:3" x14ac:dyDescent="0.2">
      <c r="B49">
        <v>2</v>
      </c>
      <c r="C49">
        <v>-2</v>
      </c>
    </row>
    <row r="50" spans="2:3" x14ac:dyDescent="0.2">
      <c r="B50">
        <v>3</v>
      </c>
      <c r="C50">
        <v>-3</v>
      </c>
    </row>
    <row r="51" spans="2:3" x14ac:dyDescent="0.2">
      <c r="B51">
        <v>4</v>
      </c>
      <c r="C51">
        <v>-4</v>
      </c>
    </row>
  </sheetData>
  <mergeCells count="44">
    <mergeCell ref="G22:H22"/>
    <mergeCell ref="G23:H23"/>
    <mergeCell ref="G24:H24"/>
    <mergeCell ref="G20:H20"/>
    <mergeCell ref="G21:H21"/>
    <mergeCell ref="J16:J24"/>
    <mergeCell ref="K16:K24"/>
    <mergeCell ref="L16:L24"/>
    <mergeCell ref="M16:M24"/>
    <mergeCell ref="I16:I24"/>
    <mergeCell ref="A16:A24"/>
    <mergeCell ref="B16:B24"/>
    <mergeCell ref="C16:C24"/>
    <mergeCell ref="D16:E16"/>
    <mergeCell ref="D20:E20"/>
    <mergeCell ref="D19:E19"/>
    <mergeCell ref="D22:E22"/>
    <mergeCell ref="D23:E23"/>
    <mergeCell ref="D24:E24"/>
    <mergeCell ref="D17:E17"/>
    <mergeCell ref="D21:E21"/>
    <mergeCell ref="D15:E15"/>
    <mergeCell ref="G15:H15"/>
    <mergeCell ref="G18:H18"/>
    <mergeCell ref="G19:H19"/>
    <mergeCell ref="G17:H17"/>
    <mergeCell ref="D18:E18"/>
    <mergeCell ref="G16:H16"/>
    <mergeCell ref="J1:M1"/>
    <mergeCell ref="C3:G3"/>
    <mergeCell ref="A8:C8"/>
    <mergeCell ref="D8:J8"/>
    <mergeCell ref="A14:C14"/>
    <mergeCell ref="D14:J14"/>
    <mergeCell ref="J10:J11"/>
    <mergeCell ref="K8:M8"/>
    <mergeCell ref="A10:A11"/>
    <mergeCell ref="B10:B11"/>
    <mergeCell ref="C10:C11"/>
    <mergeCell ref="I10:I11"/>
    <mergeCell ref="K10:K11"/>
    <mergeCell ref="L10:L11"/>
    <mergeCell ref="M10:M11"/>
    <mergeCell ref="K14:M14"/>
  </mergeCells>
  <phoneticPr fontId="0" type="noConversion"/>
  <conditionalFormatting sqref="A10:C10 H10:I10 F11:H11">
    <cfRule type="cellIs" dxfId="140" priority="15" operator="between">
      <formula>0</formula>
      <formula>0</formula>
    </cfRule>
  </conditionalFormatting>
  <conditionalFormatting sqref="M16">
    <cfRule type="cellIs" dxfId="139" priority="12" operator="between">
      <formula>11</formula>
      <formula>25</formula>
    </cfRule>
    <cfRule type="cellIs" dxfId="138" priority="13" operator="between">
      <formula>6</formula>
      <formula>10</formula>
    </cfRule>
    <cfRule type="cellIs" dxfId="137" priority="14" operator="between">
      <formula>0</formula>
      <formula>5</formula>
    </cfRule>
  </conditionalFormatting>
  <conditionalFormatting sqref="M10">
    <cfRule type="cellIs" dxfId="136" priority="6" operator="between">
      <formula>11</formula>
      <formula>25</formula>
    </cfRule>
    <cfRule type="cellIs" dxfId="135" priority="7" operator="between">
      <formula>6</formula>
      <formula>10</formula>
    </cfRule>
    <cfRule type="cellIs" dxfId="134" priority="8" operator="between">
      <formula>0</formula>
      <formula>5</formula>
    </cfRule>
  </conditionalFormatting>
  <conditionalFormatting sqref="C16">
    <cfRule type="cellIs" dxfId="133" priority="3" operator="between">
      <formula>11</formula>
      <formula>25</formula>
    </cfRule>
    <cfRule type="cellIs" dxfId="132" priority="4" operator="between">
      <formula>6</formula>
      <formula>10</formula>
    </cfRule>
    <cfRule type="cellIs" dxfId="131" priority="5" operator="between">
      <formula>0</formula>
      <formula>5</formula>
    </cfRule>
  </conditionalFormatting>
  <conditionalFormatting sqref="C10">
    <cfRule type="cellIs" dxfId="130" priority="9" operator="between">
      <formula>11</formula>
      <formula>25</formula>
    </cfRule>
    <cfRule type="cellIs" dxfId="129" priority="10" operator="between">
      <formula>6</formula>
      <formula>10</formula>
    </cfRule>
    <cfRule type="cellIs" dxfId="128" priority="11" operator="between">
      <formula>0</formula>
      <formula>5</formula>
    </cfRule>
  </conditionalFormatting>
  <conditionalFormatting sqref="F10">
    <cfRule type="cellIs" dxfId="127" priority="2" operator="between">
      <formula>0</formula>
      <formula>0</formula>
    </cfRule>
  </conditionalFormatting>
  <conditionalFormatting sqref="G10">
    <cfRule type="cellIs" dxfId="126" priority="1" operator="between">
      <formula>0</formula>
      <formula>0</formula>
    </cfRule>
  </conditionalFormatting>
  <dataValidations count="2">
    <dataValidation type="list" allowBlank="1" showInputMessage="1" showErrorMessage="1" sqref="A10 B10:B11" xr:uid="{00000000-0002-0000-0F00-000000000000}">
      <formula1>positive</formula1>
    </dataValidation>
    <dataValidation type="list" allowBlank="1" showInputMessage="1" showErrorMessage="1" sqref="I16:J24 I10:J11" xr:uid="{00000000-0002-0000-0F00-000001000000}">
      <formula1>negative</formula1>
    </dataValidation>
  </dataValidations>
  <pageMargins left="0.15748031496062992" right="0.15748031496062992" top="0.74803149606299213" bottom="0.74803149606299213" header="0.31496062992125984" footer="0.31496062992125984"/>
  <pageSetup paperSize="9" scale="53"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7" tint="0.39997558519241921"/>
  </sheetPr>
  <dimension ref="A1:M50"/>
  <sheetViews>
    <sheetView view="pageBreakPreview" topLeftCell="C10" zoomScale="75" zoomScaleNormal="75" zoomScaleSheetLayoutView="75" workbookViewId="0">
      <selection activeCell="E5" sqref="E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16.5" thickBot="1" x14ac:dyDescent="0.25">
      <c r="C5" s="47" t="str">
        <f>'2. Attuazione e verifica'!A19</f>
        <v>IRXX</v>
      </c>
      <c r="D5" s="31">
        <f>'2. Attuazione e verifica'!B19</f>
        <v>0</v>
      </c>
      <c r="E5" s="31" t="str">
        <f>'2. Attuazione e verifica'!C19</f>
        <v>Inserire la descrizione di ulteriori rischi…</v>
      </c>
      <c r="F5" s="31">
        <f>'2. Attuazione e verifica'!E19</f>
        <v>0</v>
      </c>
      <c r="G5" s="31">
        <f>'2. Attuazione e verifica'!F19</f>
        <v>0</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x14ac:dyDescent="0.2">
      <c r="A10" s="90">
        <v>4</v>
      </c>
      <c r="B10" s="90">
        <v>4</v>
      </c>
      <c r="C10" s="91">
        <f>A10*B10</f>
        <v>16</v>
      </c>
      <c r="D10" s="3" t="s">
        <v>82</v>
      </c>
      <c r="E10" s="96" t="s">
        <v>241</v>
      </c>
      <c r="F10" s="83" t="s">
        <v>1</v>
      </c>
      <c r="G10" s="83" t="s">
        <v>1</v>
      </c>
      <c r="H10" s="19" t="s">
        <v>24</v>
      </c>
      <c r="I10" s="90">
        <v>-1</v>
      </c>
      <c r="J10" s="90">
        <v>-2</v>
      </c>
      <c r="K10" s="92">
        <f>A10+I10</f>
        <v>3</v>
      </c>
      <c r="L10" s="92">
        <f>B10+J10</f>
        <v>2</v>
      </c>
      <c r="M10" s="91">
        <f>K10*L10</f>
        <v>6</v>
      </c>
    </row>
    <row r="13" spans="1:13" ht="26.25" customHeight="1" x14ac:dyDescent="0.4">
      <c r="A13" s="133" t="s">
        <v>138</v>
      </c>
      <c r="B13" s="134"/>
      <c r="C13" s="135"/>
      <c r="D13" s="149" t="s">
        <v>61</v>
      </c>
      <c r="E13" s="149"/>
      <c r="F13" s="149"/>
      <c r="G13" s="149"/>
      <c r="H13" s="149"/>
      <c r="I13" s="149"/>
      <c r="J13" s="149"/>
      <c r="K13" s="133" t="s">
        <v>68</v>
      </c>
      <c r="L13" s="134"/>
      <c r="M13" s="135"/>
    </row>
    <row r="14" spans="1:13" ht="126" x14ac:dyDescent="0.2">
      <c r="A14" s="56" t="s">
        <v>139</v>
      </c>
      <c r="B14" s="56" t="s">
        <v>140</v>
      </c>
      <c r="C14" s="56" t="s">
        <v>141</v>
      </c>
      <c r="D14" s="147" t="s">
        <v>62</v>
      </c>
      <c r="E14" s="148"/>
      <c r="F14" s="61" t="s">
        <v>63</v>
      </c>
      <c r="G14" s="147" t="s">
        <v>64</v>
      </c>
      <c r="H14" s="148"/>
      <c r="I14" s="56" t="s">
        <v>65</v>
      </c>
      <c r="J14" s="56" t="s">
        <v>67</v>
      </c>
      <c r="K14" s="56" t="s">
        <v>69</v>
      </c>
      <c r="L14" s="56" t="s">
        <v>70</v>
      </c>
      <c r="M14" s="56" t="s">
        <v>71</v>
      </c>
    </row>
    <row r="15" spans="1:13" x14ac:dyDescent="0.2">
      <c r="A15" s="139">
        <f>K10</f>
        <v>3</v>
      </c>
      <c r="B15" s="139">
        <f>L10</f>
        <v>2</v>
      </c>
      <c r="C15" s="129">
        <f>M10</f>
        <v>6</v>
      </c>
      <c r="D15" s="142"/>
      <c r="E15" s="142"/>
      <c r="F15" s="5"/>
      <c r="G15" s="146"/>
      <c r="H15" s="146"/>
      <c r="I15" s="136">
        <v>-1</v>
      </c>
      <c r="J15" s="136">
        <v>-1</v>
      </c>
      <c r="K15" s="139">
        <f>A15+I15</f>
        <v>2</v>
      </c>
      <c r="L15" s="139">
        <f>B15+J15</f>
        <v>1</v>
      </c>
      <c r="M15" s="129">
        <f>K15*L15</f>
        <v>2</v>
      </c>
    </row>
    <row r="16" spans="1:13" x14ac:dyDescent="0.2">
      <c r="A16" s="140"/>
      <c r="B16" s="140"/>
      <c r="C16" s="130"/>
      <c r="D16" s="142"/>
      <c r="E16" s="142"/>
      <c r="F16" s="5"/>
      <c r="G16" s="146"/>
      <c r="H16" s="146"/>
      <c r="I16" s="137"/>
      <c r="J16" s="137"/>
      <c r="K16" s="140"/>
      <c r="L16" s="140"/>
      <c r="M16" s="130"/>
    </row>
    <row r="17" spans="1:13" x14ac:dyDescent="0.2">
      <c r="A17" s="140"/>
      <c r="B17" s="140"/>
      <c r="C17" s="130"/>
      <c r="D17" s="142"/>
      <c r="E17" s="142"/>
      <c r="F17" s="5"/>
      <c r="G17" s="146"/>
      <c r="H17" s="146"/>
      <c r="I17" s="137"/>
      <c r="J17" s="137"/>
      <c r="K17" s="140"/>
      <c r="L17" s="140"/>
      <c r="M17" s="130"/>
    </row>
    <row r="18" spans="1:13" x14ac:dyDescent="0.2">
      <c r="A18" s="140"/>
      <c r="B18" s="140"/>
      <c r="C18" s="130"/>
      <c r="D18" s="142"/>
      <c r="E18" s="142"/>
      <c r="F18" s="5"/>
      <c r="G18" s="146"/>
      <c r="H18" s="146"/>
      <c r="I18" s="137"/>
      <c r="J18" s="137"/>
      <c r="K18" s="140"/>
      <c r="L18" s="140"/>
      <c r="M18" s="130"/>
    </row>
    <row r="19" spans="1:13" x14ac:dyDescent="0.2">
      <c r="A19" s="140"/>
      <c r="B19" s="140"/>
      <c r="C19" s="130"/>
      <c r="D19" s="142"/>
      <c r="E19" s="142"/>
      <c r="F19" s="5"/>
      <c r="G19" s="146"/>
      <c r="H19" s="146"/>
      <c r="I19" s="137"/>
      <c r="J19" s="137"/>
      <c r="K19" s="140"/>
      <c r="L19" s="140"/>
      <c r="M19" s="130"/>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1"/>
      <c r="B23" s="141"/>
      <c r="C23" s="150"/>
      <c r="D23" s="142"/>
      <c r="E23" s="142"/>
      <c r="F23" s="5"/>
      <c r="G23" s="146"/>
      <c r="H23" s="146"/>
      <c r="I23" s="138"/>
      <c r="J23" s="138"/>
      <c r="K23" s="141"/>
      <c r="L23" s="141"/>
      <c r="M23" s="150"/>
    </row>
    <row r="47" spans="2:3" x14ac:dyDescent="0.2">
      <c r="B47">
        <v>1</v>
      </c>
      <c r="C47">
        <v>-1</v>
      </c>
    </row>
    <row r="48" spans="2:3" x14ac:dyDescent="0.2">
      <c r="B48">
        <v>2</v>
      </c>
      <c r="C48">
        <v>-2</v>
      </c>
    </row>
    <row r="49" spans="2:3" x14ac:dyDescent="0.2">
      <c r="B49">
        <v>3</v>
      </c>
      <c r="C49">
        <v>-3</v>
      </c>
    </row>
    <row r="50" spans="2:3" x14ac:dyDescent="0.2">
      <c r="B50">
        <v>4</v>
      </c>
      <c r="C50">
        <v>-4</v>
      </c>
    </row>
  </sheetData>
  <mergeCells count="36">
    <mergeCell ref="G21:H21"/>
    <mergeCell ref="G22:H22"/>
    <mergeCell ref="G23:H23"/>
    <mergeCell ref="G19:H19"/>
    <mergeCell ref="G20:H20"/>
    <mergeCell ref="J15:J23"/>
    <mergeCell ref="K15:K23"/>
    <mergeCell ref="L15:L23"/>
    <mergeCell ref="M15:M23"/>
    <mergeCell ref="I15:I23"/>
    <mergeCell ref="A15:A23"/>
    <mergeCell ref="B15:B23"/>
    <mergeCell ref="C15:C23"/>
    <mergeCell ref="D15:E15"/>
    <mergeCell ref="D19:E19"/>
    <mergeCell ref="D18:E18"/>
    <mergeCell ref="D21:E21"/>
    <mergeCell ref="D22:E22"/>
    <mergeCell ref="D23:E23"/>
    <mergeCell ref="D16:E16"/>
    <mergeCell ref="D20:E20"/>
    <mergeCell ref="G17:H17"/>
    <mergeCell ref="G18:H18"/>
    <mergeCell ref="G16:H16"/>
    <mergeCell ref="D17:E17"/>
    <mergeCell ref="G15:H15"/>
    <mergeCell ref="A13:C13"/>
    <mergeCell ref="D13:J13"/>
    <mergeCell ref="K13:M13"/>
    <mergeCell ref="D14:E14"/>
    <mergeCell ref="G14:H14"/>
    <mergeCell ref="J1:M1"/>
    <mergeCell ref="K8:M8"/>
    <mergeCell ref="C3:G3"/>
    <mergeCell ref="A8:C8"/>
    <mergeCell ref="D8:J8"/>
  </mergeCells>
  <phoneticPr fontId="0" type="noConversion"/>
  <conditionalFormatting sqref="A10:C10 H10:I10">
    <cfRule type="cellIs" dxfId="125" priority="16" operator="between">
      <formula>0</formula>
      <formula>0</formula>
    </cfRule>
  </conditionalFormatting>
  <conditionalFormatting sqref="M15">
    <cfRule type="cellIs" dxfId="124" priority="13" operator="between">
      <formula>11</formula>
      <formula>25</formula>
    </cfRule>
    <cfRule type="cellIs" dxfId="123" priority="14" operator="between">
      <formula>6</formula>
      <formula>10</formula>
    </cfRule>
    <cfRule type="cellIs" dxfId="122" priority="15" operator="between">
      <formula>0</formula>
      <formula>5</formula>
    </cfRule>
  </conditionalFormatting>
  <conditionalFormatting sqref="M10">
    <cfRule type="cellIs" dxfId="121" priority="7" operator="between">
      <formula>11</formula>
      <formula>25</formula>
    </cfRule>
    <cfRule type="cellIs" dxfId="120" priority="8" operator="between">
      <formula>6</formula>
      <formula>10</formula>
    </cfRule>
    <cfRule type="cellIs" dxfId="119" priority="9" operator="between">
      <formula>0</formula>
      <formula>5</formula>
    </cfRule>
  </conditionalFormatting>
  <conditionalFormatting sqref="C15">
    <cfRule type="cellIs" dxfId="118" priority="4" operator="between">
      <formula>11</formula>
      <formula>25</formula>
    </cfRule>
    <cfRule type="cellIs" dxfId="117" priority="5" operator="between">
      <formula>6</formula>
      <formula>10</formula>
    </cfRule>
    <cfRule type="cellIs" dxfId="116" priority="6" operator="between">
      <formula>0</formula>
      <formula>5</formula>
    </cfRule>
  </conditionalFormatting>
  <conditionalFormatting sqref="C10">
    <cfRule type="cellIs" dxfId="115" priority="10" operator="between">
      <formula>11</formula>
      <formula>25</formula>
    </cfRule>
    <cfRule type="cellIs" dxfId="114" priority="11" operator="between">
      <formula>6</formula>
      <formula>10</formula>
    </cfRule>
    <cfRule type="cellIs" dxfId="113" priority="12" operator="between">
      <formula>0</formula>
      <formula>5</formula>
    </cfRule>
  </conditionalFormatting>
  <conditionalFormatting sqref="F10">
    <cfRule type="cellIs" dxfId="112" priority="3" operator="between">
      <formula>0</formula>
      <formula>0</formula>
    </cfRule>
  </conditionalFormatting>
  <conditionalFormatting sqref="G10">
    <cfRule type="cellIs" dxfId="111" priority="2" operator="between">
      <formula>0</formula>
      <formula>0</formula>
    </cfRule>
  </conditionalFormatting>
  <conditionalFormatting sqref="E10">
    <cfRule type="cellIs" dxfId="110" priority="1" operator="between">
      <formula>0</formula>
      <formula>0</formula>
    </cfRule>
  </conditionalFormatting>
  <dataValidations count="2">
    <dataValidation type="list" allowBlank="1" showInputMessage="1" showErrorMessage="1" sqref="A10 B10" xr:uid="{00000000-0002-0000-1000-000000000000}">
      <formula1>positive</formula1>
    </dataValidation>
    <dataValidation type="list" allowBlank="1" showInputMessage="1" showErrorMessage="1" sqref="I10:J10 I15:J23" xr:uid="{00000000-0002-0000-1000-000001000000}">
      <formula1>negative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tint="0.39997558519241921"/>
  </sheetPr>
  <dimension ref="A1:G37"/>
  <sheetViews>
    <sheetView zoomScale="75" zoomScaleNormal="75" zoomScaleSheetLayoutView="100" workbookViewId="0">
      <selection activeCell="C9" sqref="C9"/>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1" spans="1:7" ht="15.75" x14ac:dyDescent="0.25">
      <c r="G1" s="99"/>
    </row>
    <row r="3" spans="1:7" ht="26.25" x14ac:dyDescent="0.4">
      <c r="A3" s="10" t="s">
        <v>17</v>
      </c>
    </row>
    <row r="5" spans="1:7" s="15" customFormat="1" ht="38.25" customHeight="1" x14ac:dyDescent="0.4">
      <c r="A5" s="149" t="s">
        <v>125</v>
      </c>
      <c r="B5" s="149"/>
      <c r="C5" s="149"/>
      <c r="D5" s="149"/>
      <c r="E5" s="149"/>
      <c r="F5" s="149"/>
      <c r="G5" s="149"/>
    </row>
    <row r="6" spans="1:7" s="14" customFormat="1" ht="94.5" x14ac:dyDescent="0.25">
      <c r="A6" s="56" t="s">
        <v>118</v>
      </c>
      <c r="B6" s="56" t="s">
        <v>119</v>
      </c>
      <c r="C6" s="56" t="s">
        <v>120</v>
      </c>
      <c r="D6" s="56" t="s">
        <v>121</v>
      </c>
      <c r="E6" s="56" t="s">
        <v>122</v>
      </c>
      <c r="F6" s="56" t="s">
        <v>18</v>
      </c>
      <c r="G6" s="56" t="s">
        <v>19</v>
      </c>
    </row>
    <row r="7" spans="1:7" ht="45" customHeight="1" x14ac:dyDescent="0.2">
      <c r="A7" s="27" t="s">
        <v>25</v>
      </c>
      <c r="B7" s="21" t="s">
        <v>6</v>
      </c>
      <c r="C7" s="21" t="s">
        <v>243</v>
      </c>
      <c r="D7" s="21" t="s">
        <v>20</v>
      </c>
      <c r="E7" s="21" t="s">
        <v>23</v>
      </c>
      <c r="F7" s="35" t="s">
        <v>101</v>
      </c>
      <c r="G7" s="35"/>
    </row>
    <row r="8" spans="1:7" ht="42" customHeight="1" x14ac:dyDescent="0.2">
      <c r="A8" s="27" t="s">
        <v>26</v>
      </c>
      <c r="B8" s="21" t="s">
        <v>7</v>
      </c>
      <c r="C8" s="21" t="s">
        <v>244</v>
      </c>
      <c r="D8" s="21" t="s">
        <v>21</v>
      </c>
      <c r="E8" s="21" t="s">
        <v>113</v>
      </c>
      <c r="F8" s="35" t="s">
        <v>101</v>
      </c>
      <c r="G8" s="35"/>
    </row>
    <row r="9" spans="1:7" ht="42.75" customHeight="1" x14ac:dyDescent="0.2">
      <c r="A9" s="27" t="s">
        <v>27</v>
      </c>
      <c r="B9" s="21" t="s">
        <v>8</v>
      </c>
      <c r="C9" s="21" t="s">
        <v>10</v>
      </c>
      <c r="D9" s="21" t="s">
        <v>110</v>
      </c>
      <c r="E9" s="58" t="s">
        <v>111</v>
      </c>
      <c r="F9" s="35" t="s">
        <v>101</v>
      </c>
      <c r="G9" s="35"/>
    </row>
    <row r="10" spans="1:7" ht="27.75" customHeight="1" x14ac:dyDescent="0.2">
      <c r="A10" s="27" t="s">
        <v>28</v>
      </c>
      <c r="B10" s="21" t="s">
        <v>9</v>
      </c>
      <c r="C10" s="21" t="s">
        <v>11</v>
      </c>
      <c r="D10" s="21" t="s">
        <v>22</v>
      </c>
      <c r="E10" s="21" t="s">
        <v>113</v>
      </c>
      <c r="F10" s="35" t="s">
        <v>101</v>
      </c>
      <c r="G10" s="35"/>
    </row>
    <row r="11" spans="1:7" ht="19.5" customHeight="1" x14ac:dyDescent="0.2">
      <c r="A11" s="20" t="s">
        <v>29</v>
      </c>
      <c r="B11" s="17"/>
      <c r="C11" s="18" t="str">
        <f>'1. Selezione dei candidati'!C10</f>
        <v>Inserire la descrizione di ulteriori rischi…</v>
      </c>
      <c r="D11" s="17"/>
      <c r="E11" s="17"/>
      <c r="F11" s="35"/>
      <c r="G11" s="35"/>
    </row>
    <row r="16" spans="1:7" x14ac:dyDescent="0.2">
      <c r="D16" s="1" t="s">
        <v>351</v>
      </c>
    </row>
    <row r="36" spans="6:6" hidden="1" x14ac:dyDescent="0.2">
      <c r="F36" t="s">
        <v>101</v>
      </c>
    </row>
    <row r="37" spans="6:6" hidden="1" x14ac:dyDescent="0.2">
      <c r="F37" t="s">
        <v>102</v>
      </c>
    </row>
  </sheetData>
  <mergeCells count="1">
    <mergeCell ref="A5:G5"/>
  </mergeCells>
  <phoneticPr fontId="0" type="noConversion"/>
  <dataValidations count="1">
    <dataValidation type="list" allowBlank="1" showInputMessage="1" showErrorMessage="1" sqref="F7:F11" xr:uid="{00000000-0002-0000-1100-000000000000}">
      <formula1>$F$36:$F$37</formula1>
    </dataValidation>
  </dataValidations>
  <pageMargins left="0.15748031496062992" right="0.15748031496062992" top="0.74803149606299213" bottom="0.74803149606299213" header="0.31496062992125984" footer="0.31496062992125984"/>
  <pageSetup paperSize="9" scale="61"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39997558519241921"/>
  </sheetPr>
  <dimension ref="A1:N54"/>
  <sheetViews>
    <sheetView topLeftCell="A19" zoomScale="75" zoomScaleNormal="75" zoomScaleSheetLayoutView="80" workbookViewId="0">
      <selection activeCell="C10" sqref="C10:C14"/>
    </sheetView>
  </sheetViews>
  <sheetFormatPr defaultRowHeight="12.75" x14ac:dyDescent="0.2"/>
  <cols>
    <col min="1" max="1" width="13.140625" customWidth="1"/>
    <col min="2" max="2" width="14.28515625" customWidth="1"/>
    <col min="3" max="3" width="12.85546875" customWidth="1"/>
    <col min="4" max="4" width="13.42578125" customWidth="1"/>
    <col min="5" max="5" width="70.28515625" customWidth="1"/>
    <col min="6" max="6" width="28.42578125" customWidth="1"/>
    <col min="7" max="7" width="23.42578125" customWidth="1"/>
    <col min="8" max="8" width="14.85546875" customWidth="1"/>
    <col min="9"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4" ht="15.75" x14ac:dyDescent="0.25">
      <c r="J1" s="151"/>
      <c r="K1" s="151"/>
      <c r="L1" s="151"/>
      <c r="M1" s="151"/>
    </row>
    <row r="2" spans="1:14" ht="13.5" thickBot="1" x14ac:dyDescent="0.25"/>
    <row r="3" spans="1:14" s="15" customFormat="1" ht="26.25" customHeight="1" x14ac:dyDescent="0.4">
      <c r="C3" s="143" t="s">
        <v>125</v>
      </c>
      <c r="D3" s="144"/>
      <c r="E3" s="144"/>
      <c r="F3" s="144"/>
      <c r="G3" s="145"/>
    </row>
    <row r="4" spans="1:14" s="14" customFormat="1" ht="63" x14ac:dyDescent="0.25">
      <c r="C4" s="77" t="s">
        <v>118</v>
      </c>
      <c r="D4" s="56" t="s">
        <v>119</v>
      </c>
      <c r="E4" s="56" t="s">
        <v>120</v>
      </c>
      <c r="F4" s="56" t="s">
        <v>2</v>
      </c>
      <c r="G4" s="78" t="s">
        <v>122</v>
      </c>
    </row>
    <row r="5" spans="1:14" s="29" customFormat="1" ht="75.75" thickBot="1" x14ac:dyDescent="0.25">
      <c r="C5" s="46" t="str">
        <f>'3. Certificazione &amp; Pagamenti'!A7:A7</f>
        <v>CR1</v>
      </c>
      <c r="D5" s="31" t="str">
        <f>'3. Certificazione &amp; Pagamenti'!B7:B7</f>
        <v>Processo di verifica di gestione incompleto/inadeguato</v>
      </c>
      <c r="E5" s="31" t="str">
        <f>'3. Certificazione &amp; Pagamenti'!C7:C7</f>
        <v>Le verifiche di gestione possono non dare un'adeguata garanzia per l'assenza di frode, a causa della mancanza di competenze o di risorse necessarie all'AdG.</v>
      </c>
      <c r="F5" s="31" t="str">
        <f>'3. Certificazione &amp; Pagamenti'!D7:D7</f>
        <v>Autorità di gestione</v>
      </c>
      <c r="G5" s="32" t="str">
        <f>'3. Certificazione &amp; Pagamenti'!E7:E7</f>
        <v>Interno</v>
      </c>
    </row>
    <row r="8" spans="1:14" ht="26.25" customHeight="1" x14ac:dyDescent="0.4">
      <c r="A8" s="133" t="s">
        <v>131</v>
      </c>
      <c r="B8" s="134"/>
      <c r="C8" s="135"/>
      <c r="D8" s="133" t="s">
        <v>132</v>
      </c>
      <c r="E8" s="134"/>
      <c r="F8" s="134"/>
      <c r="G8" s="134"/>
      <c r="H8" s="134"/>
      <c r="I8" s="134"/>
      <c r="J8" s="135"/>
      <c r="K8" s="133" t="s">
        <v>138</v>
      </c>
      <c r="L8" s="134"/>
      <c r="M8" s="135"/>
    </row>
    <row r="9" spans="1:14"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4" ht="41.25" customHeight="1" x14ac:dyDescent="0.2">
      <c r="A10" s="136">
        <v>3</v>
      </c>
      <c r="B10" s="136">
        <v>3</v>
      </c>
      <c r="C10" s="168">
        <f>A10*B10</f>
        <v>9</v>
      </c>
      <c r="D10" s="3" t="s">
        <v>83</v>
      </c>
      <c r="E10" s="6" t="s">
        <v>297</v>
      </c>
      <c r="F10" s="19" t="s">
        <v>345</v>
      </c>
      <c r="G10" s="19" t="s">
        <v>345</v>
      </c>
      <c r="H10" s="19"/>
      <c r="I10" s="112"/>
      <c r="J10" s="136">
        <v>-1</v>
      </c>
      <c r="K10" s="136">
        <v>-2</v>
      </c>
      <c r="L10" s="139">
        <f>A10+J10</f>
        <v>2</v>
      </c>
      <c r="M10" s="139">
        <f>B10+K10</f>
        <v>1</v>
      </c>
      <c r="N10" s="129">
        <f>L10*M10</f>
        <v>2</v>
      </c>
    </row>
    <row r="11" spans="1:14" ht="45.75" customHeight="1" x14ac:dyDescent="0.2">
      <c r="A11" s="137"/>
      <c r="B11" s="137"/>
      <c r="C11" s="169"/>
      <c r="D11" s="3" t="s">
        <v>84</v>
      </c>
      <c r="E11" s="6" t="s">
        <v>298</v>
      </c>
      <c r="F11" s="19" t="s">
        <v>334</v>
      </c>
      <c r="G11" s="19" t="s">
        <v>334</v>
      </c>
      <c r="H11" s="19" t="s">
        <v>24</v>
      </c>
      <c r="I11" s="112" t="s">
        <v>341</v>
      </c>
      <c r="J11" s="137"/>
      <c r="K11" s="137"/>
      <c r="L11" s="140"/>
      <c r="M11" s="140"/>
      <c r="N11" s="130"/>
    </row>
    <row r="12" spans="1:14" ht="44.25" customHeight="1" x14ac:dyDescent="0.2">
      <c r="A12" s="137"/>
      <c r="B12" s="137"/>
      <c r="C12" s="169"/>
      <c r="D12" s="3" t="s">
        <v>85</v>
      </c>
      <c r="E12" s="6" t="s">
        <v>299</v>
      </c>
      <c r="F12" s="19" t="s">
        <v>334</v>
      </c>
      <c r="G12" s="19" t="s">
        <v>334</v>
      </c>
      <c r="H12" s="19" t="s">
        <v>24</v>
      </c>
      <c r="I12" s="112" t="s">
        <v>342</v>
      </c>
      <c r="J12" s="137"/>
      <c r="K12" s="137"/>
      <c r="L12" s="140"/>
      <c r="M12" s="140"/>
      <c r="N12" s="130"/>
    </row>
    <row r="13" spans="1:14" ht="72" customHeight="1" x14ac:dyDescent="0.2">
      <c r="A13" s="137"/>
      <c r="B13" s="137"/>
      <c r="C13" s="169"/>
      <c r="D13" s="3" t="s">
        <v>324</v>
      </c>
      <c r="E13" s="6" t="s">
        <v>246</v>
      </c>
      <c r="F13" s="19" t="s">
        <v>334</v>
      </c>
      <c r="G13" s="19" t="s">
        <v>334</v>
      </c>
      <c r="H13" s="19" t="s">
        <v>24</v>
      </c>
      <c r="I13" s="112" t="s">
        <v>343</v>
      </c>
      <c r="J13" s="137"/>
      <c r="K13" s="137"/>
      <c r="L13" s="140"/>
      <c r="M13" s="140"/>
      <c r="N13" s="130"/>
    </row>
    <row r="14" spans="1:14" x14ac:dyDescent="0.2">
      <c r="A14" s="138"/>
      <c r="B14" s="138"/>
      <c r="C14" s="170"/>
      <c r="D14" s="5" t="s">
        <v>86</v>
      </c>
      <c r="E14" s="9" t="s">
        <v>245</v>
      </c>
      <c r="F14" s="19"/>
      <c r="G14" s="19"/>
      <c r="H14" s="19"/>
      <c r="I14" s="107"/>
      <c r="J14" s="138"/>
      <c r="K14" s="138"/>
      <c r="L14" s="141"/>
      <c r="M14" s="141"/>
      <c r="N14" s="150"/>
    </row>
    <row r="17" spans="1:13" ht="26.25" customHeight="1" x14ac:dyDescent="0.4">
      <c r="A17" s="133" t="s">
        <v>138</v>
      </c>
      <c r="B17" s="134"/>
      <c r="C17" s="135"/>
      <c r="D17" s="149" t="s">
        <v>61</v>
      </c>
      <c r="E17" s="149"/>
      <c r="F17" s="149"/>
      <c r="G17" s="149"/>
      <c r="H17" s="149"/>
      <c r="I17" s="149"/>
      <c r="J17" s="149"/>
      <c r="K17" s="133" t="s">
        <v>68</v>
      </c>
      <c r="L17" s="134"/>
      <c r="M17" s="135"/>
    </row>
    <row r="18" spans="1:13" ht="110.25" x14ac:dyDescent="0.2">
      <c r="A18" s="56" t="s">
        <v>139</v>
      </c>
      <c r="B18" s="56" t="s">
        <v>140</v>
      </c>
      <c r="C18" s="56" t="s">
        <v>141</v>
      </c>
      <c r="D18" s="147" t="s">
        <v>62</v>
      </c>
      <c r="E18" s="148"/>
      <c r="F18" s="61" t="s">
        <v>63</v>
      </c>
      <c r="G18" s="147" t="s">
        <v>64</v>
      </c>
      <c r="H18" s="148"/>
      <c r="I18" s="56" t="s">
        <v>65</v>
      </c>
      <c r="J18" s="56" t="s">
        <v>67</v>
      </c>
      <c r="K18" s="56" t="s">
        <v>69</v>
      </c>
      <c r="L18" s="56" t="s">
        <v>70</v>
      </c>
      <c r="M18" s="56" t="s">
        <v>71</v>
      </c>
    </row>
    <row r="19" spans="1:13" x14ac:dyDescent="0.2">
      <c r="A19" s="139">
        <f>L10</f>
        <v>2</v>
      </c>
      <c r="B19" s="139">
        <f>M10</f>
        <v>1</v>
      </c>
      <c r="C19" s="129">
        <f>N10</f>
        <v>2</v>
      </c>
      <c r="D19" s="142"/>
      <c r="E19" s="142"/>
      <c r="F19" s="5"/>
      <c r="G19" s="146"/>
      <c r="H19" s="146"/>
      <c r="I19" s="136">
        <v>-1</v>
      </c>
      <c r="J19" s="136">
        <v>-1</v>
      </c>
      <c r="K19" s="139">
        <f>A19+I19</f>
        <v>1</v>
      </c>
      <c r="L19" s="139">
        <f>B19+J19</f>
        <v>0</v>
      </c>
      <c r="M19" s="129">
        <f>K19*L19</f>
        <v>0</v>
      </c>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0"/>
      <c r="B24" s="140"/>
      <c r="C24" s="130"/>
      <c r="D24" s="142"/>
      <c r="E24" s="142"/>
      <c r="F24" s="5"/>
      <c r="G24" s="146"/>
      <c r="H24" s="146"/>
      <c r="I24" s="137"/>
      <c r="J24" s="137"/>
      <c r="K24" s="140"/>
      <c r="L24" s="140"/>
      <c r="M24" s="130"/>
    </row>
    <row r="25" spans="1:13" x14ac:dyDescent="0.2">
      <c r="A25" s="140"/>
      <c r="B25" s="140"/>
      <c r="C25" s="130"/>
      <c r="D25" s="142"/>
      <c r="E25" s="142"/>
      <c r="F25" s="5"/>
      <c r="G25" s="146"/>
      <c r="H25" s="146"/>
      <c r="I25" s="137"/>
      <c r="J25" s="137"/>
      <c r="K25" s="140"/>
      <c r="L25" s="140"/>
      <c r="M25" s="130"/>
    </row>
    <row r="26" spans="1:13" x14ac:dyDescent="0.2">
      <c r="A26" s="140"/>
      <c r="B26" s="140"/>
      <c r="C26" s="130"/>
      <c r="D26" s="142"/>
      <c r="E26" s="142"/>
      <c r="F26" s="5"/>
      <c r="G26" s="146"/>
      <c r="H26" s="146"/>
      <c r="I26" s="137"/>
      <c r="J26" s="137"/>
      <c r="K26" s="140"/>
      <c r="L26" s="140"/>
      <c r="M26" s="130"/>
    </row>
    <row r="27" spans="1:13" x14ac:dyDescent="0.2">
      <c r="A27" s="141"/>
      <c r="B27" s="141"/>
      <c r="C27" s="150"/>
      <c r="D27" s="142"/>
      <c r="E27" s="142"/>
      <c r="F27" s="5"/>
      <c r="G27" s="146"/>
      <c r="H27" s="146"/>
      <c r="I27" s="138"/>
      <c r="J27" s="138"/>
      <c r="K27" s="141"/>
      <c r="L27" s="141"/>
      <c r="M27" s="150"/>
    </row>
    <row r="51" spans="2:3" x14ac:dyDescent="0.2">
      <c r="B51">
        <v>1</v>
      </c>
      <c r="C51">
        <v>-1</v>
      </c>
    </row>
    <row r="52" spans="2:3" x14ac:dyDescent="0.2">
      <c r="B52">
        <v>2</v>
      </c>
      <c r="C52">
        <v>-2</v>
      </c>
    </row>
    <row r="53" spans="2:3" x14ac:dyDescent="0.2">
      <c r="B53">
        <v>3</v>
      </c>
      <c r="C53">
        <v>-3</v>
      </c>
    </row>
    <row r="54" spans="2:3" x14ac:dyDescent="0.2">
      <c r="B54">
        <v>4</v>
      </c>
      <c r="C54">
        <v>-4</v>
      </c>
    </row>
  </sheetData>
  <mergeCells count="44">
    <mergeCell ref="D21:E21"/>
    <mergeCell ref="G19:H19"/>
    <mergeCell ref="A19:A27"/>
    <mergeCell ref="B19:B27"/>
    <mergeCell ref="C19:C27"/>
    <mergeCell ref="D19:E19"/>
    <mergeCell ref="D23:E23"/>
    <mergeCell ref="D22:E22"/>
    <mergeCell ref="D25:E25"/>
    <mergeCell ref="D26:E26"/>
    <mergeCell ref="D27:E27"/>
    <mergeCell ref="D20:E20"/>
    <mergeCell ref="D24:E24"/>
    <mergeCell ref="G25:H25"/>
    <mergeCell ref="N10:N14"/>
    <mergeCell ref="K17:M17"/>
    <mergeCell ref="D18:E18"/>
    <mergeCell ref="G18:H18"/>
    <mergeCell ref="G21:H21"/>
    <mergeCell ref="J19:J27"/>
    <mergeCell ref="K19:K27"/>
    <mergeCell ref="L19:L27"/>
    <mergeCell ref="M19:M27"/>
    <mergeCell ref="I19:I27"/>
    <mergeCell ref="G26:H26"/>
    <mergeCell ref="G27:H27"/>
    <mergeCell ref="G23:H23"/>
    <mergeCell ref="G24:H24"/>
    <mergeCell ref="G22:H22"/>
    <mergeCell ref="G20:H20"/>
    <mergeCell ref="J1:M1"/>
    <mergeCell ref="C3:G3"/>
    <mergeCell ref="A8:C8"/>
    <mergeCell ref="D8:J8"/>
    <mergeCell ref="A17:C17"/>
    <mergeCell ref="D17:J17"/>
    <mergeCell ref="K10:K14"/>
    <mergeCell ref="K8:M8"/>
    <mergeCell ref="A10:A14"/>
    <mergeCell ref="B10:B14"/>
    <mergeCell ref="C10:C14"/>
    <mergeCell ref="J10:J14"/>
    <mergeCell ref="L10:L14"/>
    <mergeCell ref="M10:M14"/>
  </mergeCells>
  <phoneticPr fontId="0" type="noConversion"/>
  <conditionalFormatting sqref="A10:C12 F10:H14 J10:J12">
    <cfRule type="cellIs" dxfId="109" priority="14" operator="between">
      <formula>0</formula>
      <formula>0</formula>
    </cfRule>
  </conditionalFormatting>
  <conditionalFormatting sqref="M19">
    <cfRule type="cellIs" dxfId="108" priority="11" operator="between">
      <formula>11</formula>
      <formula>25</formula>
    </cfRule>
    <cfRule type="cellIs" dxfId="107" priority="12" operator="between">
      <formula>6</formula>
      <formula>10</formula>
    </cfRule>
    <cfRule type="cellIs" dxfId="106" priority="13" operator="between">
      <formula>0</formula>
      <formula>5</formula>
    </cfRule>
  </conditionalFormatting>
  <conditionalFormatting sqref="N10:N12">
    <cfRule type="cellIs" dxfId="105" priority="5" operator="between">
      <formula>11</formula>
      <formula>25</formula>
    </cfRule>
    <cfRule type="cellIs" dxfId="104" priority="6" operator="between">
      <formula>6</formula>
      <formula>10</formula>
    </cfRule>
    <cfRule type="cellIs" dxfId="103" priority="7" operator="between">
      <formula>0</formula>
      <formula>5</formula>
    </cfRule>
  </conditionalFormatting>
  <conditionalFormatting sqref="C19">
    <cfRule type="cellIs" dxfId="102" priority="2" operator="between">
      <formula>11</formula>
      <formula>25</formula>
    </cfRule>
    <cfRule type="cellIs" dxfId="101" priority="3" operator="between">
      <formula>6</formula>
      <formula>10</formula>
    </cfRule>
    <cfRule type="cellIs" dxfId="100" priority="4" operator="between">
      <formula>0</formula>
      <formula>5</formula>
    </cfRule>
  </conditionalFormatting>
  <conditionalFormatting sqref="C10:C12">
    <cfRule type="cellIs" dxfId="99" priority="8" operator="between">
      <formula>11</formula>
      <formula>25</formula>
    </cfRule>
    <cfRule type="cellIs" dxfId="98" priority="9" operator="between">
      <formula>6</formula>
      <formula>10</formula>
    </cfRule>
    <cfRule type="cellIs" dxfId="97" priority="10" operator="between">
      <formula>0</formula>
      <formula>5</formula>
    </cfRule>
  </conditionalFormatting>
  <conditionalFormatting sqref="I10:I13">
    <cfRule type="cellIs" dxfId="96" priority="1" operator="between">
      <formula>0</formula>
      <formula>0</formula>
    </cfRule>
  </conditionalFormatting>
  <dataValidations count="2">
    <dataValidation type="list" allowBlank="1" showInputMessage="1" showErrorMessage="1" sqref="A10:A12 B10:B14" xr:uid="{00000000-0002-0000-1200-000000000000}">
      <formula1>positive</formula1>
    </dataValidation>
    <dataValidation type="list" allowBlank="1" showInputMessage="1" showErrorMessage="1" sqref="I19:J27 J10:K14" xr:uid="{00000000-0002-0000-1200-000001000000}">
      <formula1>negative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R57"/>
  <sheetViews>
    <sheetView topLeftCell="A23" zoomScale="80" zoomScaleNormal="80" zoomScaleSheetLayoutView="100" workbookViewId="0">
      <selection activeCell="I11" sqref="I11"/>
    </sheetView>
  </sheetViews>
  <sheetFormatPr defaultRowHeight="12.75" x14ac:dyDescent="0.2"/>
  <cols>
    <col min="1" max="1" width="13.140625" customWidth="1"/>
    <col min="2" max="2" width="14.28515625" customWidth="1"/>
    <col min="3" max="3" width="12.85546875" customWidth="1"/>
    <col min="4" max="4" width="18.7109375" bestFit="1" customWidth="1"/>
    <col min="5" max="5" width="66.42578125" customWidth="1"/>
    <col min="6" max="6" width="28.140625" customWidth="1"/>
    <col min="7" max="7" width="23.42578125" customWidth="1"/>
    <col min="8" max="8" width="14.85546875" customWidth="1"/>
    <col min="9" max="9" width="23.7109375" customWidth="1"/>
    <col min="10" max="11" width="19"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1" spans="1:18" ht="15.75" x14ac:dyDescent="0.25">
      <c r="J1" s="67"/>
      <c r="K1" s="128"/>
      <c r="L1" s="128"/>
      <c r="M1" s="128"/>
      <c r="N1" s="128"/>
    </row>
    <row r="2" spans="1:18" ht="13.5" thickBot="1" x14ac:dyDescent="0.25"/>
    <row r="3" spans="1:18" s="15" customFormat="1" ht="26.25" x14ac:dyDescent="0.4">
      <c r="C3" s="143" t="s">
        <v>125</v>
      </c>
      <c r="D3" s="144"/>
      <c r="E3" s="144"/>
      <c r="F3" s="144"/>
      <c r="G3" s="145"/>
    </row>
    <row r="4" spans="1:18" s="14" customFormat="1" ht="63" x14ac:dyDescent="0.25">
      <c r="C4" s="77" t="s">
        <v>118</v>
      </c>
      <c r="D4" s="56" t="s">
        <v>119</v>
      </c>
      <c r="E4" s="56" t="s">
        <v>120</v>
      </c>
      <c r="F4" s="56" t="s">
        <v>2</v>
      </c>
      <c r="G4" s="78" t="s">
        <v>122</v>
      </c>
    </row>
    <row r="5" spans="1:18" s="29" customFormat="1" ht="75.75" thickBot="1" x14ac:dyDescent="0.25">
      <c r="C5" s="97" t="str">
        <f>'1. Selezione dei candidati'!A7</f>
        <v>SR1</v>
      </c>
      <c r="D5" s="31" t="str">
        <f>'1. Selezione dei candidati'!B7</f>
        <v>Conflitti di interesse all'interno del comitato di valutazione</v>
      </c>
      <c r="E5" s="31" t="str">
        <f>'1. Selezione dei candidati'!C7</f>
        <v>I membri del comitato di valutazione delle AdG influenzano intenzionalmente la valutazione e la selezione dei candidati per favorire alcuni candidati, fornendo un trattamento di favore per la loro candidatura nella valutazione o esercitando pressioni sugli altri membri del gruppo</v>
      </c>
      <c r="F5" s="31" t="str">
        <f>'1. Selezione dei candidati'!D7</f>
        <v>Autorità di gestione e beneficiari</v>
      </c>
      <c r="G5" s="32" t="str">
        <f>'1. Selezione dei candidati'!E7</f>
        <v>Interno / Collusione</v>
      </c>
    </row>
    <row r="8" spans="1:18" ht="26.25" customHeight="1" x14ac:dyDescent="0.4">
      <c r="A8" s="133" t="s">
        <v>131</v>
      </c>
      <c r="B8" s="134"/>
      <c r="C8" s="135"/>
      <c r="D8" s="133" t="s">
        <v>132</v>
      </c>
      <c r="E8" s="134"/>
      <c r="F8" s="134"/>
      <c r="G8" s="134"/>
      <c r="H8" s="134"/>
      <c r="I8" s="134"/>
      <c r="J8" s="134"/>
      <c r="K8" s="135"/>
      <c r="L8" s="133" t="s">
        <v>138</v>
      </c>
      <c r="M8" s="134"/>
      <c r="N8" s="135"/>
    </row>
    <row r="9" spans="1:18" s="59" customFormat="1" ht="110.25" x14ac:dyDescent="0.2">
      <c r="A9" s="56" t="s">
        <v>126</v>
      </c>
      <c r="B9" s="56" t="s">
        <v>127</v>
      </c>
      <c r="C9" s="56" t="s">
        <v>128</v>
      </c>
      <c r="D9" s="56" t="s">
        <v>129</v>
      </c>
      <c r="E9" s="56" t="s">
        <v>130</v>
      </c>
      <c r="F9" s="56" t="s">
        <v>133</v>
      </c>
      <c r="G9" s="56" t="s">
        <v>134</v>
      </c>
      <c r="H9" s="56" t="s">
        <v>135</v>
      </c>
      <c r="I9" s="56" t="s">
        <v>333</v>
      </c>
      <c r="J9" s="56" t="s">
        <v>136</v>
      </c>
      <c r="K9" s="56" t="s">
        <v>137</v>
      </c>
      <c r="L9" s="56" t="s">
        <v>139</v>
      </c>
      <c r="M9" s="56" t="s">
        <v>140</v>
      </c>
      <c r="N9" s="56" t="s">
        <v>141</v>
      </c>
    </row>
    <row r="10" spans="1:18" ht="66.75" customHeight="1" x14ac:dyDescent="0.2">
      <c r="A10" s="136">
        <v>3</v>
      </c>
      <c r="B10" s="136">
        <v>1</v>
      </c>
      <c r="C10" s="129">
        <f>A10*B10</f>
        <v>3</v>
      </c>
      <c r="D10" s="3" t="s">
        <v>30</v>
      </c>
      <c r="E10" s="60" t="s">
        <v>265</v>
      </c>
      <c r="F10" s="19" t="s">
        <v>1</v>
      </c>
      <c r="G10" s="19" t="s">
        <v>1</v>
      </c>
      <c r="H10" s="19" t="s">
        <v>24</v>
      </c>
      <c r="I10" s="105"/>
      <c r="J10" s="136">
        <v>-1</v>
      </c>
      <c r="K10" s="136">
        <v>-2</v>
      </c>
      <c r="L10" s="139">
        <f>A10+J10</f>
        <v>2</v>
      </c>
      <c r="M10" s="139">
        <f>B10+K10</f>
        <v>-1</v>
      </c>
      <c r="N10" s="129">
        <f>L10*M10</f>
        <v>-2</v>
      </c>
    </row>
    <row r="11" spans="1:18" s="55" customFormat="1" ht="63.75" x14ac:dyDescent="0.25">
      <c r="A11" s="137"/>
      <c r="B11" s="137"/>
      <c r="C11" s="130"/>
      <c r="D11" t="s">
        <v>309</v>
      </c>
      <c r="E11" s="60" t="s">
        <v>266</v>
      </c>
      <c r="F11" s="105" t="s">
        <v>1</v>
      </c>
      <c r="G11" s="105" t="s">
        <v>1</v>
      </c>
      <c r="H11" s="105" t="s">
        <v>336</v>
      </c>
      <c r="I11" s="108" t="s">
        <v>353</v>
      </c>
      <c r="J11" s="137"/>
      <c r="K11" s="137"/>
      <c r="L11" s="140"/>
      <c r="M11" s="140"/>
      <c r="N11" s="130"/>
      <c r="O11" s="76"/>
      <c r="P11" s="76"/>
      <c r="Q11" s="76"/>
      <c r="R11" s="76"/>
    </row>
    <row r="12" spans="1:18" ht="38.25" x14ac:dyDescent="0.2">
      <c r="A12" s="137"/>
      <c r="B12" s="137"/>
      <c r="C12" s="130"/>
      <c r="D12" s="3" t="s">
        <v>31</v>
      </c>
      <c r="E12" s="4" t="s">
        <v>267</v>
      </c>
      <c r="F12" s="19" t="s">
        <v>337</v>
      </c>
      <c r="G12" s="19" t="s">
        <v>334</v>
      </c>
      <c r="H12" s="19" t="s">
        <v>24</v>
      </c>
      <c r="I12" s="108" t="s">
        <v>338</v>
      </c>
      <c r="J12" s="137"/>
      <c r="K12" s="137"/>
      <c r="L12" s="140"/>
      <c r="M12" s="140"/>
      <c r="N12" s="130"/>
    </row>
    <row r="13" spans="1:18" ht="75" customHeight="1" x14ac:dyDescent="0.2">
      <c r="A13" s="137"/>
      <c r="B13" s="137"/>
      <c r="C13" s="131"/>
      <c r="D13" s="3" t="s">
        <v>32</v>
      </c>
      <c r="E13" s="4" t="s">
        <v>268</v>
      </c>
      <c r="F13" s="19" t="s">
        <v>12</v>
      </c>
      <c r="G13" s="19" t="s">
        <v>12</v>
      </c>
      <c r="H13" s="19" t="s">
        <v>336</v>
      </c>
      <c r="I13" s="108" t="s">
        <v>335</v>
      </c>
      <c r="J13" s="137"/>
      <c r="K13" s="137"/>
      <c r="L13" s="140"/>
      <c r="M13" s="140"/>
      <c r="N13" s="131"/>
    </row>
    <row r="14" spans="1:18" ht="16.5" customHeight="1" x14ac:dyDescent="0.2">
      <c r="A14" s="137"/>
      <c r="B14" s="137"/>
      <c r="C14" s="131"/>
      <c r="D14" s="3" t="s">
        <v>33</v>
      </c>
      <c r="E14" s="60" t="s">
        <v>60</v>
      </c>
      <c r="F14" s="19" t="s">
        <v>334</v>
      </c>
      <c r="G14" s="19" t="s">
        <v>334</v>
      </c>
      <c r="H14" s="19" t="s">
        <v>336</v>
      </c>
      <c r="I14" s="105"/>
      <c r="J14" s="137"/>
      <c r="K14" s="137"/>
      <c r="L14" s="140"/>
      <c r="M14" s="140"/>
      <c r="N14" s="131"/>
    </row>
    <row r="15" spans="1:18" ht="15" customHeight="1" x14ac:dyDescent="0.2">
      <c r="A15" s="137"/>
      <c r="B15" s="137"/>
      <c r="C15" s="131"/>
      <c r="D15" s="3" t="s">
        <v>34</v>
      </c>
      <c r="E15" s="4" t="s">
        <v>116</v>
      </c>
      <c r="F15" s="19" t="s">
        <v>334</v>
      </c>
      <c r="G15" s="19" t="s">
        <v>334</v>
      </c>
      <c r="H15" s="19" t="s">
        <v>336</v>
      </c>
      <c r="I15" s="105"/>
      <c r="J15" s="137"/>
      <c r="K15" s="137"/>
      <c r="L15" s="140"/>
      <c r="M15" s="140"/>
      <c r="N15" s="131"/>
    </row>
    <row r="16" spans="1:18" ht="25.5" x14ac:dyDescent="0.2">
      <c r="A16" s="137"/>
      <c r="B16" s="137"/>
      <c r="C16" s="131"/>
      <c r="D16" s="3" t="s">
        <v>35</v>
      </c>
      <c r="E16" s="4" t="s">
        <v>115</v>
      </c>
      <c r="F16" s="19" t="s">
        <v>334</v>
      </c>
      <c r="G16" s="19" t="s">
        <v>334</v>
      </c>
      <c r="H16" s="19" t="s">
        <v>336</v>
      </c>
      <c r="I16" s="105"/>
      <c r="J16" s="137"/>
      <c r="K16" s="137"/>
      <c r="L16" s="140"/>
      <c r="M16" s="140"/>
      <c r="N16" s="131"/>
    </row>
    <row r="17" spans="1:14" ht="13.5" customHeight="1" x14ac:dyDescent="0.2">
      <c r="A17" s="138"/>
      <c r="B17" s="138"/>
      <c r="C17" s="132"/>
      <c r="D17" s="5" t="s">
        <v>36</v>
      </c>
      <c r="E17" s="9" t="s">
        <v>117</v>
      </c>
      <c r="F17" s="19"/>
      <c r="G17" s="19"/>
      <c r="H17" s="19"/>
      <c r="I17" s="105"/>
      <c r="J17" s="138"/>
      <c r="K17" s="138"/>
      <c r="L17" s="141"/>
      <c r="M17" s="141"/>
      <c r="N17" s="132"/>
    </row>
    <row r="20" spans="1:14" ht="26.25" customHeight="1" x14ac:dyDescent="0.4">
      <c r="A20" s="133" t="s">
        <v>138</v>
      </c>
      <c r="B20" s="134"/>
      <c r="C20" s="135"/>
      <c r="D20" s="149" t="s">
        <v>61</v>
      </c>
      <c r="E20" s="149"/>
      <c r="F20" s="149"/>
      <c r="G20" s="149"/>
      <c r="H20" s="149"/>
      <c r="I20" s="149"/>
      <c r="J20" s="149"/>
      <c r="K20" s="149"/>
      <c r="L20" s="133" t="s">
        <v>68</v>
      </c>
      <c r="M20" s="134"/>
      <c r="N20" s="135"/>
    </row>
    <row r="21" spans="1:14" s="59" customFormat="1" ht="110.25" x14ac:dyDescent="0.2">
      <c r="A21" s="56" t="s">
        <v>139</v>
      </c>
      <c r="B21" s="56" t="s">
        <v>140</v>
      </c>
      <c r="C21" s="56" t="s">
        <v>141</v>
      </c>
      <c r="D21" s="147" t="s">
        <v>62</v>
      </c>
      <c r="E21" s="148"/>
      <c r="F21" s="61" t="s">
        <v>63</v>
      </c>
      <c r="G21" s="147" t="s">
        <v>64</v>
      </c>
      <c r="H21" s="148"/>
      <c r="I21" s="106"/>
      <c r="J21" s="56" t="s">
        <v>65</v>
      </c>
      <c r="K21" s="56" t="s">
        <v>67</v>
      </c>
      <c r="L21" s="56" t="s">
        <v>69</v>
      </c>
      <c r="M21" s="56" t="s">
        <v>70</v>
      </c>
      <c r="N21" s="56" t="s">
        <v>71</v>
      </c>
    </row>
    <row r="22" spans="1:14" x14ac:dyDescent="0.2">
      <c r="A22" s="139"/>
      <c r="B22" s="139"/>
      <c r="C22" s="129"/>
      <c r="D22" s="142"/>
      <c r="E22" s="142"/>
      <c r="F22" s="5"/>
      <c r="G22" s="146"/>
      <c r="H22" s="146"/>
      <c r="I22" s="102"/>
      <c r="J22" s="136"/>
      <c r="K22" s="136"/>
      <c r="L22" s="139"/>
      <c r="M22" s="139">
        <f>B22+K22</f>
        <v>0</v>
      </c>
      <c r="N22" s="129">
        <f>L22*M22</f>
        <v>0</v>
      </c>
    </row>
    <row r="23" spans="1:14" x14ac:dyDescent="0.2">
      <c r="A23" s="140"/>
      <c r="B23" s="140"/>
      <c r="C23" s="130"/>
      <c r="D23" s="142"/>
      <c r="E23" s="142"/>
      <c r="F23" s="5"/>
      <c r="G23" s="146"/>
      <c r="H23" s="146"/>
      <c r="I23" s="103"/>
      <c r="J23" s="137"/>
      <c r="K23" s="137"/>
      <c r="L23" s="140"/>
      <c r="M23" s="140"/>
      <c r="N23" s="130"/>
    </row>
    <row r="24" spans="1:14" x14ac:dyDescent="0.2">
      <c r="A24" s="140"/>
      <c r="B24" s="140"/>
      <c r="C24" s="130"/>
      <c r="D24" s="142"/>
      <c r="E24" s="142"/>
      <c r="F24" s="5"/>
      <c r="G24" s="146"/>
      <c r="H24" s="146"/>
      <c r="I24" s="103"/>
      <c r="J24" s="137"/>
      <c r="K24" s="137"/>
      <c r="L24" s="140"/>
      <c r="M24" s="140"/>
      <c r="N24" s="130"/>
    </row>
    <row r="25" spans="1:14" x14ac:dyDescent="0.2">
      <c r="A25" s="140"/>
      <c r="B25" s="140"/>
      <c r="C25" s="130"/>
      <c r="D25" s="142"/>
      <c r="E25" s="142"/>
      <c r="F25" s="5"/>
      <c r="G25" s="146"/>
      <c r="H25" s="146"/>
      <c r="I25" s="103"/>
      <c r="J25" s="137"/>
      <c r="K25" s="137"/>
      <c r="L25" s="140"/>
      <c r="M25" s="140"/>
      <c r="N25" s="130"/>
    </row>
    <row r="26" spans="1:14" x14ac:dyDescent="0.2">
      <c r="A26" s="140"/>
      <c r="B26" s="140"/>
      <c r="C26" s="131"/>
      <c r="D26" s="142"/>
      <c r="E26" s="142"/>
      <c r="F26" s="5"/>
      <c r="G26" s="146"/>
      <c r="H26" s="146"/>
      <c r="I26" s="103"/>
      <c r="J26" s="137"/>
      <c r="K26" s="137"/>
      <c r="L26" s="140"/>
      <c r="M26" s="140"/>
      <c r="N26" s="131"/>
    </row>
    <row r="27" spans="1:14" x14ac:dyDescent="0.2">
      <c r="A27" s="140"/>
      <c r="B27" s="140"/>
      <c r="C27" s="131"/>
      <c r="D27" s="142"/>
      <c r="E27" s="142"/>
      <c r="F27" s="5"/>
      <c r="G27" s="146"/>
      <c r="H27" s="146"/>
      <c r="I27" s="103"/>
      <c r="J27" s="137"/>
      <c r="K27" s="137"/>
      <c r="L27" s="140"/>
      <c r="M27" s="140"/>
      <c r="N27" s="131"/>
    </row>
    <row r="28" spans="1:14" x14ac:dyDescent="0.2">
      <c r="A28" s="140"/>
      <c r="B28" s="140"/>
      <c r="C28" s="131"/>
      <c r="D28" s="142"/>
      <c r="E28" s="142"/>
      <c r="F28" s="5"/>
      <c r="G28" s="146"/>
      <c r="H28" s="146"/>
      <c r="I28" s="103"/>
      <c r="J28" s="137"/>
      <c r="K28" s="137"/>
      <c r="L28" s="140"/>
      <c r="M28" s="140"/>
      <c r="N28" s="131"/>
    </row>
    <row r="29" spans="1:14" x14ac:dyDescent="0.2">
      <c r="A29" s="140"/>
      <c r="B29" s="140"/>
      <c r="C29" s="131"/>
      <c r="D29" s="142"/>
      <c r="E29" s="142"/>
      <c r="F29" s="5"/>
      <c r="G29" s="146"/>
      <c r="H29" s="146"/>
      <c r="I29" s="103"/>
      <c r="J29" s="137"/>
      <c r="K29" s="137"/>
      <c r="L29" s="140"/>
      <c r="M29" s="140"/>
      <c r="N29" s="131"/>
    </row>
    <row r="30" spans="1:14" x14ac:dyDescent="0.2">
      <c r="A30" s="141"/>
      <c r="B30" s="141"/>
      <c r="C30" s="132"/>
      <c r="D30" s="142"/>
      <c r="E30" s="142"/>
      <c r="F30" s="5"/>
      <c r="G30" s="146"/>
      <c r="H30" s="146"/>
      <c r="I30" s="104"/>
      <c r="J30" s="138"/>
      <c r="K30" s="138"/>
      <c r="L30" s="141"/>
      <c r="M30" s="141"/>
      <c r="N30" s="132"/>
    </row>
    <row r="54" spans="2:3" x14ac:dyDescent="0.2">
      <c r="B54">
        <v>1</v>
      </c>
      <c r="C54">
        <v>-1</v>
      </c>
    </row>
    <row r="55" spans="2:3" x14ac:dyDescent="0.2">
      <c r="B55">
        <v>2</v>
      </c>
      <c r="C55">
        <v>-2</v>
      </c>
    </row>
    <row r="56" spans="2:3" x14ac:dyDescent="0.2">
      <c r="B56">
        <v>3</v>
      </c>
      <c r="C56">
        <v>-3</v>
      </c>
    </row>
    <row r="57" spans="2:3" x14ac:dyDescent="0.2">
      <c r="B57">
        <v>4</v>
      </c>
      <c r="C57">
        <v>-4</v>
      </c>
    </row>
  </sheetData>
  <mergeCells count="44">
    <mergeCell ref="D21:E21"/>
    <mergeCell ref="D22:E22"/>
    <mergeCell ref="D23:E23"/>
    <mergeCell ref="D24:E24"/>
    <mergeCell ref="G25:H25"/>
    <mergeCell ref="G24:H24"/>
    <mergeCell ref="G29:H29"/>
    <mergeCell ref="N22:N30"/>
    <mergeCell ref="D26:E26"/>
    <mergeCell ref="G22:H22"/>
    <mergeCell ref="G23:H23"/>
    <mergeCell ref="G27:H27"/>
    <mergeCell ref="C3:G3"/>
    <mergeCell ref="B22:B30"/>
    <mergeCell ref="C22:C30"/>
    <mergeCell ref="D27:E27"/>
    <mergeCell ref="D28:E28"/>
    <mergeCell ref="D29:E29"/>
    <mergeCell ref="D30:E30"/>
    <mergeCell ref="G30:H30"/>
    <mergeCell ref="D8:K8"/>
    <mergeCell ref="J10:J17"/>
    <mergeCell ref="K10:K17"/>
    <mergeCell ref="B10:B17"/>
    <mergeCell ref="G26:H26"/>
    <mergeCell ref="G21:H21"/>
    <mergeCell ref="D20:K20"/>
    <mergeCell ref="G28:H28"/>
    <mergeCell ref="K1:N1"/>
    <mergeCell ref="C10:C17"/>
    <mergeCell ref="A8:C8"/>
    <mergeCell ref="J22:J30"/>
    <mergeCell ref="K22:K30"/>
    <mergeCell ref="M22:M30"/>
    <mergeCell ref="A20:C20"/>
    <mergeCell ref="A10:A17"/>
    <mergeCell ref="A22:A30"/>
    <mergeCell ref="L8:N8"/>
    <mergeCell ref="M10:M17"/>
    <mergeCell ref="N10:N17"/>
    <mergeCell ref="L10:L17"/>
    <mergeCell ref="L20:N20"/>
    <mergeCell ref="D25:E25"/>
    <mergeCell ref="L22:L30"/>
  </mergeCells>
  <phoneticPr fontId="0" type="noConversion"/>
  <conditionalFormatting sqref="D10">
    <cfRule type="cellIs" dxfId="345" priority="33" operator="between">
      <formula>11</formula>
      <formula>25</formula>
    </cfRule>
    <cfRule type="cellIs" dxfId="344" priority="34" operator="between">
      <formula>6</formula>
      <formula>10</formula>
    </cfRule>
    <cfRule type="cellIs" dxfId="343" priority="35" operator="between">
      <formula>0</formula>
      <formula>5</formula>
    </cfRule>
  </conditionalFormatting>
  <conditionalFormatting sqref="A10:B10 F10:J10 F14:I17 F11:H13">
    <cfRule type="cellIs" dxfId="342" priority="32" operator="between">
      <formula>0</formula>
      <formula>0</formula>
    </cfRule>
  </conditionalFormatting>
  <conditionalFormatting sqref="C10">
    <cfRule type="cellIs" dxfId="341" priority="19" operator="between">
      <formula>0</formula>
      <formula>0</formula>
    </cfRule>
  </conditionalFormatting>
  <conditionalFormatting sqref="C10">
    <cfRule type="cellIs" dxfId="340" priority="16" operator="between">
      <formula>11</formula>
      <formula>25</formula>
    </cfRule>
    <cfRule type="cellIs" dxfId="339" priority="17" operator="between">
      <formula>6</formula>
      <formula>10</formula>
    </cfRule>
    <cfRule type="cellIs" dxfId="338" priority="18" operator="between">
      <formula>0</formula>
      <formula>5</formula>
    </cfRule>
  </conditionalFormatting>
  <conditionalFormatting sqref="C22">
    <cfRule type="cellIs" dxfId="337" priority="15" operator="between">
      <formula>0</formula>
      <formula>0</formula>
    </cfRule>
  </conditionalFormatting>
  <conditionalFormatting sqref="C22">
    <cfRule type="cellIs" dxfId="336" priority="12" operator="between">
      <formula>11</formula>
      <formula>25</formula>
    </cfRule>
    <cfRule type="cellIs" dxfId="335" priority="13" operator="between">
      <formula>6</formula>
      <formula>10</formula>
    </cfRule>
    <cfRule type="cellIs" dxfId="334" priority="14" operator="between">
      <formula>0</formula>
      <formula>5</formula>
    </cfRule>
  </conditionalFormatting>
  <conditionalFormatting sqref="N10">
    <cfRule type="cellIs" dxfId="333" priority="11" operator="between">
      <formula>0</formula>
      <formula>0</formula>
    </cfRule>
  </conditionalFormatting>
  <conditionalFormatting sqref="N10">
    <cfRule type="cellIs" dxfId="332" priority="8" operator="between">
      <formula>11</formula>
      <formula>25</formula>
    </cfRule>
    <cfRule type="cellIs" dxfId="331" priority="9" operator="between">
      <formula>6</formula>
      <formula>10</formula>
    </cfRule>
    <cfRule type="cellIs" dxfId="330" priority="10" operator="between">
      <formula>0</formula>
      <formula>5</formula>
    </cfRule>
  </conditionalFormatting>
  <conditionalFormatting sqref="N22">
    <cfRule type="cellIs" dxfId="329" priority="7" operator="between">
      <formula>0</formula>
      <formula>0</formula>
    </cfRule>
  </conditionalFormatting>
  <conditionalFormatting sqref="N22">
    <cfRule type="cellIs" dxfId="328" priority="4" operator="between">
      <formula>11</formula>
      <formula>25</formula>
    </cfRule>
    <cfRule type="cellIs" dxfId="327" priority="5" operator="between">
      <formula>6</formula>
      <formula>10</formula>
    </cfRule>
    <cfRule type="cellIs" dxfId="326" priority="6" operator="between">
      <formula>0</formula>
      <formula>5</formula>
    </cfRule>
  </conditionalFormatting>
  <conditionalFormatting sqref="I13">
    <cfRule type="cellIs" dxfId="325" priority="1" operator="between">
      <formula>0</formula>
      <formula>0</formula>
    </cfRule>
  </conditionalFormatting>
  <conditionalFormatting sqref="I11">
    <cfRule type="cellIs" dxfId="324" priority="3" operator="between">
      <formula>0</formula>
      <formula>0</formula>
    </cfRule>
  </conditionalFormatting>
  <conditionalFormatting sqref="I12">
    <cfRule type="cellIs" dxfId="323" priority="2" operator="between">
      <formula>0</formula>
      <formula>0</formula>
    </cfRule>
  </conditionalFormatting>
  <dataValidations count="2">
    <dataValidation type="list" allowBlank="1" showInputMessage="1" showErrorMessage="1" sqref="J22:K30 J10:K17" xr:uid="{00000000-0002-0000-0100-000000000000}">
      <formula1>negative</formula1>
    </dataValidation>
    <dataValidation type="list" allowBlank="1" showInputMessage="1" showErrorMessage="1" sqref="A10 B10:B17" xr:uid="{00000000-0002-0000-0100-000001000000}">
      <formula1>positive</formula1>
    </dataValidation>
  </dataValidations>
  <pageMargins left="0.15748031496062992" right="0.15748031496062992" top="0.74803149606299213" bottom="0.74803149606299213" header="0.31496062992125984" footer="0.31496062992125984"/>
  <pageSetup paperSize="256" scale="4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39997558519241921"/>
  </sheetPr>
  <dimension ref="A1:M53"/>
  <sheetViews>
    <sheetView topLeftCell="A16" zoomScale="75" zoomScaleNormal="75" zoomScaleSheetLayoutView="80" workbookViewId="0">
      <selection activeCell="E12" sqref="E12"/>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8.140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c r="J4" s="100"/>
    </row>
    <row r="5" spans="1:13" s="29" customFormat="1" ht="75.75" thickBot="1" x14ac:dyDescent="0.25">
      <c r="C5" s="46" t="str">
        <f>'3. Certificazione &amp; Pagamenti'!A8:A8</f>
        <v>CR2</v>
      </c>
      <c r="D5" s="31" t="str">
        <f>'3. Certificazione &amp; Pagamenti'!B8:B8</f>
        <v>Processo di certificazione della spesa incompleto/inadeguato</v>
      </c>
      <c r="E5" s="31" t="str">
        <f>'3. Certificazione &amp; Pagamenti'!C8:C8</f>
        <v>Le certificazioni di spesa possono non dare un'adeguata garanzia per l'assenza di frode, a causa della mancanza di competenze o di risorse necessarie all'AdG.</v>
      </c>
      <c r="F5" s="31" t="str">
        <f>'3. Certificazione &amp; Pagamenti'!D8:D8</f>
        <v>Autorità di certificazione</v>
      </c>
      <c r="G5" s="32" t="str">
        <f>'3. Certificazione &amp; Pagamenti'!E8:E8</f>
        <v>Esterno</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42" customHeight="1" x14ac:dyDescent="0.2">
      <c r="A10" s="146">
        <v>3</v>
      </c>
      <c r="B10" s="146">
        <v>4</v>
      </c>
      <c r="C10" s="187">
        <f>A10*B10</f>
        <v>12</v>
      </c>
      <c r="D10" s="3" t="s">
        <v>87</v>
      </c>
      <c r="E10" s="6" t="s">
        <v>300</v>
      </c>
      <c r="F10" s="19" t="s">
        <v>1</v>
      </c>
      <c r="G10" s="90" t="s">
        <v>1</v>
      </c>
      <c r="H10" s="19" t="s">
        <v>24</v>
      </c>
      <c r="I10" s="146">
        <v>-2</v>
      </c>
      <c r="J10" s="146">
        <v>-2</v>
      </c>
      <c r="K10" s="186">
        <f>A10+I10</f>
        <v>1</v>
      </c>
      <c r="L10" s="186">
        <f>B10+J10</f>
        <v>2</v>
      </c>
      <c r="M10" s="187">
        <f>K10*L10</f>
        <v>2</v>
      </c>
    </row>
    <row r="11" spans="1:13" ht="40.5" customHeight="1" x14ac:dyDescent="0.2">
      <c r="A11" s="146"/>
      <c r="B11" s="146"/>
      <c r="C11" s="187"/>
      <c r="D11" s="3" t="s">
        <v>88</v>
      </c>
      <c r="E11" s="6" t="s">
        <v>301</v>
      </c>
      <c r="F11" s="19" t="s">
        <v>334</v>
      </c>
      <c r="G11" s="19" t="s">
        <v>334</v>
      </c>
      <c r="H11" s="19" t="s">
        <v>344</v>
      </c>
      <c r="I11" s="146"/>
      <c r="J11" s="146"/>
      <c r="K11" s="186"/>
      <c r="L11" s="186"/>
      <c r="M11" s="187"/>
    </row>
    <row r="12" spans="1:13" ht="54" customHeight="1" x14ac:dyDescent="0.2">
      <c r="A12" s="146"/>
      <c r="B12" s="146"/>
      <c r="C12" s="187"/>
      <c r="D12" s="3" t="s">
        <v>325</v>
      </c>
      <c r="E12" s="4" t="s">
        <v>247</v>
      </c>
      <c r="F12" s="19" t="s">
        <v>334</v>
      </c>
      <c r="G12" s="19" t="s">
        <v>334</v>
      </c>
      <c r="H12" s="19" t="s">
        <v>344</v>
      </c>
      <c r="I12" s="146"/>
      <c r="J12" s="146"/>
      <c r="K12" s="186"/>
      <c r="L12" s="186"/>
      <c r="M12" s="187"/>
    </row>
    <row r="13" spans="1:13" x14ac:dyDescent="0.2">
      <c r="A13" s="146"/>
      <c r="B13" s="146"/>
      <c r="C13" s="187"/>
      <c r="D13" s="5" t="s">
        <v>89</v>
      </c>
      <c r="E13" s="9" t="str">
        <f>'CR1'!E14</f>
        <v>Inserire la descrizione di ulteriori controlli…</v>
      </c>
      <c r="F13" s="19"/>
      <c r="G13" s="19"/>
      <c r="H13" s="19"/>
      <c r="I13" s="146"/>
      <c r="J13" s="146"/>
      <c r="K13" s="186"/>
      <c r="L13" s="186"/>
      <c r="M13" s="187"/>
    </row>
    <row r="16" spans="1:13" ht="26.25" customHeight="1" x14ac:dyDescent="0.4">
      <c r="A16" s="133" t="s">
        <v>138</v>
      </c>
      <c r="B16" s="134"/>
      <c r="C16" s="135"/>
      <c r="D16" s="149" t="s">
        <v>61</v>
      </c>
      <c r="E16" s="149"/>
      <c r="F16" s="149"/>
      <c r="G16" s="149"/>
      <c r="H16" s="149"/>
      <c r="I16" s="149"/>
      <c r="J16" s="149"/>
      <c r="K16" s="133" t="s">
        <v>68</v>
      </c>
      <c r="L16" s="134"/>
      <c r="M16" s="135"/>
    </row>
    <row r="17" spans="1:13" ht="110.25" x14ac:dyDescent="0.2">
      <c r="A17" s="56" t="s">
        <v>139</v>
      </c>
      <c r="B17" s="56" t="s">
        <v>140</v>
      </c>
      <c r="C17" s="56" t="s">
        <v>141</v>
      </c>
      <c r="D17" s="147" t="s">
        <v>62</v>
      </c>
      <c r="E17" s="148"/>
      <c r="F17" s="61" t="s">
        <v>63</v>
      </c>
      <c r="G17" s="147" t="s">
        <v>64</v>
      </c>
      <c r="H17" s="148"/>
      <c r="I17" s="56" t="s">
        <v>65</v>
      </c>
      <c r="J17" s="56" t="s">
        <v>67</v>
      </c>
      <c r="K17" s="56" t="s">
        <v>69</v>
      </c>
      <c r="L17" s="56" t="s">
        <v>70</v>
      </c>
      <c r="M17" s="56" t="s">
        <v>71</v>
      </c>
    </row>
    <row r="18" spans="1:13" x14ac:dyDescent="0.2">
      <c r="A18" s="139"/>
      <c r="B18" s="139"/>
      <c r="C18" s="129"/>
      <c r="D18" s="142"/>
      <c r="E18" s="142"/>
      <c r="F18" s="5"/>
      <c r="G18" s="146"/>
      <c r="H18" s="146"/>
      <c r="I18" s="136"/>
      <c r="J18" s="136"/>
      <c r="K18" s="139">
        <f>A18+I18</f>
        <v>0</v>
      </c>
      <c r="L18" s="139">
        <f>B18+J18</f>
        <v>0</v>
      </c>
      <c r="M18" s="129">
        <f>K18*L18</f>
        <v>0</v>
      </c>
    </row>
    <row r="19" spans="1:13" x14ac:dyDescent="0.2">
      <c r="A19" s="140"/>
      <c r="B19" s="140"/>
      <c r="C19" s="130"/>
      <c r="D19" s="142"/>
      <c r="E19" s="142"/>
      <c r="F19" s="5"/>
      <c r="G19" s="146"/>
      <c r="H19" s="146"/>
      <c r="I19" s="137"/>
      <c r="J19" s="137"/>
      <c r="K19" s="140"/>
      <c r="L19" s="140"/>
      <c r="M19" s="130"/>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0"/>
      <c r="B24" s="140"/>
      <c r="C24" s="130"/>
      <c r="D24" s="142"/>
      <c r="E24" s="142"/>
      <c r="F24" s="5"/>
      <c r="G24" s="146"/>
      <c r="H24" s="146"/>
      <c r="I24" s="137"/>
      <c r="J24" s="137"/>
      <c r="K24" s="140"/>
      <c r="L24" s="140"/>
      <c r="M24" s="130"/>
    </row>
    <row r="25" spans="1:13" x14ac:dyDescent="0.2">
      <c r="A25" s="140"/>
      <c r="B25" s="140"/>
      <c r="C25" s="130"/>
      <c r="D25" s="142"/>
      <c r="E25" s="142"/>
      <c r="F25" s="5"/>
      <c r="G25" s="146"/>
      <c r="H25" s="146"/>
      <c r="I25" s="137"/>
      <c r="J25" s="137"/>
      <c r="K25" s="140"/>
      <c r="L25" s="140"/>
      <c r="M25" s="130"/>
    </row>
    <row r="26" spans="1:13" x14ac:dyDescent="0.2">
      <c r="A26" s="141"/>
      <c r="B26" s="141"/>
      <c r="C26" s="150"/>
      <c r="D26" s="142"/>
      <c r="E26" s="142"/>
      <c r="F26" s="5"/>
      <c r="G26" s="146"/>
      <c r="H26" s="146"/>
      <c r="I26" s="138"/>
      <c r="J26" s="138"/>
      <c r="K26" s="141"/>
      <c r="L26" s="141"/>
      <c r="M26" s="150"/>
    </row>
    <row r="50" spans="2:3" x14ac:dyDescent="0.2">
      <c r="B50">
        <v>1</v>
      </c>
      <c r="C50">
        <v>-1</v>
      </c>
    </row>
    <row r="51" spans="2:3" x14ac:dyDescent="0.2">
      <c r="B51">
        <v>2</v>
      </c>
      <c r="C51">
        <v>-2</v>
      </c>
    </row>
    <row r="52" spans="2:3" x14ac:dyDescent="0.2">
      <c r="B52">
        <v>3</v>
      </c>
      <c r="C52">
        <v>-3</v>
      </c>
    </row>
    <row r="53" spans="2:3" x14ac:dyDescent="0.2">
      <c r="B53">
        <v>4</v>
      </c>
      <c r="C53">
        <v>-4</v>
      </c>
    </row>
  </sheetData>
  <mergeCells count="44">
    <mergeCell ref="G24:H24"/>
    <mergeCell ref="G25:H25"/>
    <mergeCell ref="G26:H26"/>
    <mergeCell ref="G22:H22"/>
    <mergeCell ref="G23:H23"/>
    <mergeCell ref="J18:J26"/>
    <mergeCell ref="K18:K26"/>
    <mergeCell ref="L18:L26"/>
    <mergeCell ref="M18:M26"/>
    <mergeCell ref="I18:I26"/>
    <mergeCell ref="A18:A26"/>
    <mergeCell ref="B18:B26"/>
    <mergeCell ref="C18:C26"/>
    <mergeCell ref="D18:E18"/>
    <mergeCell ref="D22:E22"/>
    <mergeCell ref="D21:E21"/>
    <mergeCell ref="D24:E24"/>
    <mergeCell ref="D25:E25"/>
    <mergeCell ref="D26:E26"/>
    <mergeCell ref="D19:E19"/>
    <mergeCell ref="D23:E23"/>
    <mergeCell ref="D17:E17"/>
    <mergeCell ref="G17:H17"/>
    <mergeCell ref="G20:H20"/>
    <mergeCell ref="G21:H21"/>
    <mergeCell ref="G19:H19"/>
    <mergeCell ref="D20:E20"/>
    <mergeCell ref="G18:H18"/>
    <mergeCell ref="J1:M1"/>
    <mergeCell ref="C3:G3"/>
    <mergeCell ref="A8:C8"/>
    <mergeCell ref="D8:J8"/>
    <mergeCell ref="A16:C16"/>
    <mergeCell ref="D16:J16"/>
    <mergeCell ref="J10:J13"/>
    <mergeCell ref="K8:M8"/>
    <mergeCell ref="A10:A13"/>
    <mergeCell ref="B10:B13"/>
    <mergeCell ref="C10:C13"/>
    <mergeCell ref="I10:I13"/>
    <mergeCell ref="K10:K13"/>
    <mergeCell ref="L10:L13"/>
    <mergeCell ref="M10:M13"/>
    <mergeCell ref="K16:M16"/>
  </mergeCells>
  <phoneticPr fontId="0" type="noConversion"/>
  <conditionalFormatting sqref="F13:H13 A10:C12 F10:I12">
    <cfRule type="cellIs" dxfId="95" priority="13" operator="between">
      <formula>0</formula>
      <formula>0</formula>
    </cfRule>
  </conditionalFormatting>
  <conditionalFormatting sqref="M18 M10:M12 C10:C12">
    <cfRule type="cellIs" dxfId="94" priority="10" operator="between">
      <formula>11</formula>
      <formula>25</formula>
    </cfRule>
    <cfRule type="cellIs" dxfId="93" priority="11" operator="between">
      <formula>6</formula>
      <formula>10</formula>
    </cfRule>
    <cfRule type="cellIs" dxfId="92" priority="12" operator="between">
      <formula>0</formula>
      <formula>5</formula>
    </cfRule>
  </conditionalFormatting>
  <conditionalFormatting sqref="C18">
    <cfRule type="cellIs" dxfId="91" priority="1" operator="between">
      <formula>11</formula>
      <formula>25</formula>
    </cfRule>
    <cfRule type="cellIs" dxfId="90" priority="2" operator="between">
      <formula>6</formula>
      <formula>10</formula>
    </cfRule>
    <cfRule type="cellIs" dxfId="89" priority="3" operator="between">
      <formula>0</formula>
      <formula>5</formula>
    </cfRule>
  </conditionalFormatting>
  <dataValidations count="2">
    <dataValidation type="list" allowBlank="1" showInputMessage="1" showErrorMessage="1" sqref="I18:J26 I10:J13" xr:uid="{00000000-0002-0000-1300-000000000000}">
      <formula1>negative</formula1>
    </dataValidation>
    <dataValidation type="list" allowBlank="1" showInputMessage="1" showErrorMessage="1" sqref="B10:B13 A10:A12" xr:uid="{00000000-0002-0000-1300-000001000000}">
      <formula1>positive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39997558519241921"/>
  </sheetPr>
  <dimension ref="A1:M54"/>
  <sheetViews>
    <sheetView zoomScale="75" zoomScaleNormal="75" zoomScaleSheetLayoutView="100" workbookViewId="0">
      <selection activeCell="E10" sqref="E10"/>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7.710937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60.75" thickBot="1" x14ac:dyDescent="0.25">
      <c r="C5" s="46" t="str">
        <f>'3. Certificazione &amp; Pagamenti'!A9:A9</f>
        <v>CR3</v>
      </c>
      <c r="D5" s="31" t="str">
        <f>'3. Certificazione &amp; Pagamenti'!B9:B9</f>
        <v>Conflitti di interesse all'interno dell'AdG</v>
      </c>
      <c r="E5" s="31" t="str">
        <f>'3. Certificazione &amp; Pagamenti'!C9:C9</f>
        <v>I membri dell'AdG possono avere conflitti di interesse che hanno un'influenza indebita sul approvazione dei pagamenti per alcuni beneficiari.</v>
      </c>
      <c r="F5" s="31" t="str">
        <f>'3. Certificazione &amp; Pagamenti'!D9:D9</f>
        <v>Autorità di gestione e beneficiari</v>
      </c>
      <c r="G5" s="32" t="str">
        <f>'3. Certificazione &amp; Pagamenti'!E9:E9</f>
        <v>Interno / Collusione</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43.5" customHeight="1" x14ac:dyDescent="0.2">
      <c r="A10" s="146">
        <v>3</v>
      </c>
      <c r="B10" s="146">
        <v>3</v>
      </c>
      <c r="C10" s="187">
        <f>A10*B10</f>
        <v>9</v>
      </c>
      <c r="D10" s="3" t="s">
        <v>90</v>
      </c>
      <c r="E10" s="4" t="s">
        <v>302</v>
      </c>
      <c r="F10" s="19" t="s">
        <v>1</v>
      </c>
      <c r="G10" s="19" t="s">
        <v>12</v>
      </c>
      <c r="H10" s="19" t="s">
        <v>24</v>
      </c>
      <c r="I10" s="146">
        <v>-2</v>
      </c>
      <c r="J10" s="146">
        <v>-2</v>
      </c>
      <c r="K10" s="186">
        <f>A10+I10</f>
        <v>1</v>
      </c>
      <c r="L10" s="186">
        <f>B10+J10</f>
        <v>1</v>
      </c>
      <c r="M10" s="187">
        <f>K10*L10</f>
        <v>1</v>
      </c>
    </row>
    <row r="11" spans="1:13" ht="40.5" customHeight="1" x14ac:dyDescent="0.2">
      <c r="A11" s="146"/>
      <c r="B11" s="146"/>
      <c r="C11" s="187"/>
      <c r="D11" s="3" t="s">
        <v>91</v>
      </c>
      <c r="E11" s="60" t="s">
        <v>266</v>
      </c>
      <c r="F11" s="19" t="s">
        <v>334</v>
      </c>
      <c r="G11" s="19" t="s">
        <v>334</v>
      </c>
      <c r="H11" s="19" t="s">
        <v>344</v>
      </c>
      <c r="I11" s="146"/>
      <c r="J11" s="146"/>
      <c r="K11" s="186"/>
      <c r="L11" s="186"/>
      <c r="M11" s="187"/>
    </row>
    <row r="12" spans="1:13" ht="28.5" customHeight="1" x14ac:dyDescent="0.2">
      <c r="A12" s="146"/>
      <c r="B12" s="146"/>
      <c r="C12" s="187"/>
      <c r="D12" s="3" t="s">
        <v>92</v>
      </c>
      <c r="E12" s="4" t="s">
        <v>267</v>
      </c>
      <c r="F12" s="19" t="s">
        <v>337</v>
      </c>
      <c r="G12" s="19" t="s">
        <v>337</v>
      </c>
      <c r="H12" s="19" t="s">
        <v>344</v>
      </c>
      <c r="I12" s="146"/>
      <c r="J12" s="146"/>
      <c r="K12" s="186"/>
      <c r="L12" s="186"/>
      <c r="M12" s="187"/>
    </row>
    <row r="13" spans="1:13" ht="59.25" customHeight="1" x14ac:dyDescent="0.2">
      <c r="A13" s="146"/>
      <c r="B13" s="146"/>
      <c r="C13" s="187"/>
      <c r="D13" s="3" t="s">
        <v>93</v>
      </c>
      <c r="E13" s="4" t="s">
        <v>268</v>
      </c>
      <c r="F13" s="19" t="s">
        <v>334</v>
      </c>
      <c r="G13" s="19" t="s">
        <v>334</v>
      </c>
      <c r="H13" s="19" t="s">
        <v>344</v>
      </c>
      <c r="I13" s="146"/>
      <c r="J13" s="146"/>
      <c r="K13" s="186"/>
      <c r="L13" s="186"/>
      <c r="M13" s="187"/>
    </row>
    <row r="14" spans="1:13" x14ac:dyDescent="0.2">
      <c r="A14" s="146"/>
      <c r="B14" s="146"/>
      <c r="C14" s="187"/>
      <c r="D14" s="5" t="s">
        <v>94</v>
      </c>
      <c r="E14" s="9" t="str">
        <f>'CR2'!E13</f>
        <v>Inserire la descrizione di ulteriori controlli…</v>
      </c>
      <c r="F14" s="19"/>
      <c r="G14" s="19"/>
      <c r="H14" s="19"/>
      <c r="I14" s="146"/>
      <c r="J14" s="146"/>
      <c r="K14" s="186"/>
      <c r="L14" s="186"/>
      <c r="M14" s="187"/>
    </row>
    <row r="17" spans="1:13" ht="26.25" customHeight="1" x14ac:dyDescent="0.4">
      <c r="A17" s="133" t="s">
        <v>138</v>
      </c>
      <c r="B17" s="134"/>
      <c r="C17" s="135"/>
      <c r="D17" s="149" t="s">
        <v>61</v>
      </c>
      <c r="E17" s="149"/>
      <c r="F17" s="149"/>
      <c r="G17" s="149"/>
      <c r="H17" s="149"/>
      <c r="I17" s="149"/>
      <c r="J17" s="149"/>
      <c r="K17" s="133" t="s">
        <v>68</v>
      </c>
      <c r="L17" s="134"/>
      <c r="M17" s="135"/>
    </row>
    <row r="18" spans="1:13" ht="110.25" x14ac:dyDescent="0.2">
      <c r="A18" s="56" t="s">
        <v>139</v>
      </c>
      <c r="B18" s="56" t="s">
        <v>140</v>
      </c>
      <c r="C18" s="56" t="s">
        <v>141</v>
      </c>
      <c r="D18" s="147" t="s">
        <v>62</v>
      </c>
      <c r="E18" s="148"/>
      <c r="F18" s="61" t="s">
        <v>63</v>
      </c>
      <c r="G18" s="147" t="s">
        <v>64</v>
      </c>
      <c r="H18" s="148"/>
      <c r="I18" s="56" t="s">
        <v>65</v>
      </c>
      <c r="J18" s="56" t="s">
        <v>67</v>
      </c>
      <c r="K18" s="56" t="s">
        <v>69</v>
      </c>
      <c r="L18" s="56" t="s">
        <v>70</v>
      </c>
      <c r="M18" s="56" t="s">
        <v>71</v>
      </c>
    </row>
    <row r="19" spans="1:13" x14ac:dyDescent="0.2">
      <c r="A19" s="139"/>
      <c r="B19" s="139"/>
      <c r="C19" s="129"/>
      <c r="D19" s="142"/>
      <c r="E19" s="142"/>
      <c r="F19" s="5"/>
      <c r="G19" s="146"/>
      <c r="H19" s="146"/>
      <c r="I19" s="136"/>
      <c r="J19" s="136"/>
      <c r="K19" s="139"/>
      <c r="L19" s="139"/>
      <c r="M19" s="129"/>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0"/>
      <c r="B24" s="140"/>
      <c r="C24" s="130"/>
      <c r="D24" s="142"/>
      <c r="E24" s="142"/>
      <c r="F24" s="5"/>
      <c r="G24" s="146"/>
      <c r="H24" s="146"/>
      <c r="I24" s="137"/>
      <c r="J24" s="137"/>
      <c r="K24" s="140"/>
      <c r="L24" s="140"/>
      <c r="M24" s="130"/>
    </row>
    <row r="25" spans="1:13" x14ac:dyDescent="0.2">
      <c r="A25" s="140"/>
      <c r="B25" s="140"/>
      <c r="C25" s="130"/>
      <c r="D25" s="142"/>
      <c r="E25" s="142"/>
      <c r="F25" s="5"/>
      <c r="G25" s="146"/>
      <c r="H25" s="146"/>
      <c r="I25" s="137"/>
      <c r="J25" s="137"/>
      <c r="K25" s="140"/>
      <c r="L25" s="140"/>
      <c r="M25" s="130"/>
    </row>
    <row r="26" spans="1:13" x14ac:dyDescent="0.2">
      <c r="A26" s="140"/>
      <c r="B26" s="140"/>
      <c r="C26" s="130"/>
      <c r="D26" s="142"/>
      <c r="E26" s="142"/>
      <c r="F26" s="5"/>
      <c r="G26" s="146"/>
      <c r="H26" s="146"/>
      <c r="I26" s="137"/>
      <c r="J26" s="137"/>
      <c r="K26" s="140"/>
      <c r="L26" s="140"/>
      <c r="M26" s="130"/>
    </row>
    <row r="27" spans="1:13" x14ac:dyDescent="0.2">
      <c r="A27" s="141"/>
      <c r="B27" s="141"/>
      <c r="C27" s="150"/>
      <c r="D27" s="142"/>
      <c r="E27" s="142"/>
      <c r="F27" s="5"/>
      <c r="G27" s="146"/>
      <c r="H27" s="146"/>
      <c r="I27" s="138"/>
      <c r="J27" s="138"/>
      <c r="K27" s="141"/>
      <c r="L27" s="141"/>
      <c r="M27" s="150"/>
    </row>
    <row r="51" spans="2:3" x14ac:dyDescent="0.2">
      <c r="B51">
        <v>1</v>
      </c>
      <c r="C51">
        <v>-1</v>
      </c>
    </row>
    <row r="52" spans="2:3" x14ac:dyDescent="0.2">
      <c r="B52">
        <v>2</v>
      </c>
      <c r="C52">
        <v>-2</v>
      </c>
    </row>
    <row r="53" spans="2:3" x14ac:dyDescent="0.2">
      <c r="B53">
        <v>3</v>
      </c>
      <c r="C53">
        <v>-3</v>
      </c>
    </row>
    <row r="54" spans="2:3" x14ac:dyDescent="0.2">
      <c r="B54">
        <v>4</v>
      </c>
      <c r="C54">
        <v>-4</v>
      </c>
    </row>
  </sheetData>
  <mergeCells count="44">
    <mergeCell ref="G25:H25"/>
    <mergeCell ref="G26:H26"/>
    <mergeCell ref="G27:H27"/>
    <mergeCell ref="G23:H23"/>
    <mergeCell ref="G24:H24"/>
    <mergeCell ref="J19:J27"/>
    <mergeCell ref="K19:K27"/>
    <mergeCell ref="L19:L27"/>
    <mergeCell ref="M19:M27"/>
    <mergeCell ref="I19:I27"/>
    <mergeCell ref="A19:A27"/>
    <mergeCell ref="B19:B27"/>
    <mergeCell ref="C19:C27"/>
    <mergeCell ref="D19:E19"/>
    <mergeCell ref="D23:E23"/>
    <mergeCell ref="D22:E22"/>
    <mergeCell ref="D25:E25"/>
    <mergeCell ref="D26:E26"/>
    <mergeCell ref="D27:E27"/>
    <mergeCell ref="D20:E20"/>
    <mergeCell ref="D24:E24"/>
    <mergeCell ref="D18:E18"/>
    <mergeCell ref="G18:H18"/>
    <mergeCell ref="G21:H21"/>
    <mergeCell ref="G22:H22"/>
    <mergeCell ref="G20:H20"/>
    <mergeCell ref="D21:E21"/>
    <mergeCell ref="G19:H19"/>
    <mergeCell ref="J1:M1"/>
    <mergeCell ref="C3:G3"/>
    <mergeCell ref="A8:C8"/>
    <mergeCell ref="D8:J8"/>
    <mergeCell ref="A17:C17"/>
    <mergeCell ref="D17:J17"/>
    <mergeCell ref="J10:J14"/>
    <mergeCell ref="K8:M8"/>
    <mergeCell ref="A10:A14"/>
    <mergeCell ref="B10:B14"/>
    <mergeCell ref="C10:C14"/>
    <mergeCell ref="I10:I14"/>
    <mergeCell ref="K10:K14"/>
    <mergeCell ref="L10:L14"/>
    <mergeCell ref="M10:M14"/>
    <mergeCell ref="K17:M17"/>
  </mergeCells>
  <phoneticPr fontId="0" type="noConversion"/>
  <conditionalFormatting sqref="A10:C13 F10:I13 F14:H14">
    <cfRule type="cellIs" dxfId="88" priority="13" operator="between">
      <formula>0</formula>
      <formula>0</formula>
    </cfRule>
  </conditionalFormatting>
  <conditionalFormatting sqref="M19">
    <cfRule type="cellIs" dxfId="87" priority="10" operator="between">
      <formula>11</formula>
      <formula>25</formula>
    </cfRule>
    <cfRule type="cellIs" dxfId="86" priority="11" operator="between">
      <formula>6</formula>
      <formula>10</formula>
    </cfRule>
    <cfRule type="cellIs" dxfId="85" priority="12" operator="between">
      <formula>0</formula>
      <formula>5</formula>
    </cfRule>
  </conditionalFormatting>
  <conditionalFormatting sqref="M10:M13">
    <cfRule type="cellIs" dxfId="84" priority="4" operator="between">
      <formula>11</formula>
      <formula>25</formula>
    </cfRule>
    <cfRule type="cellIs" dxfId="83" priority="5" operator="between">
      <formula>6</formula>
      <formula>10</formula>
    </cfRule>
    <cfRule type="cellIs" dxfId="82" priority="6" operator="between">
      <formula>0</formula>
      <formula>5</formula>
    </cfRule>
  </conditionalFormatting>
  <conditionalFormatting sqref="C19">
    <cfRule type="cellIs" dxfId="81" priority="1" operator="between">
      <formula>11</formula>
      <formula>25</formula>
    </cfRule>
    <cfRule type="cellIs" dxfId="80" priority="2" operator="between">
      <formula>6</formula>
      <formula>10</formula>
    </cfRule>
    <cfRule type="cellIs" dxfId="79" priority="3" operator="between">
      <formula>0</formula>
      <formula>5</formula>
    </cfRule>
  </conditionalFormatting>
  <conditionalFormatting sqref="C10:C13">
    <cfRule type="cellIs" dxfId="78" priority="7" operator="between">
      <formula>11</formula>
      <formula>25</formula>
    </cfRule>
    <cfRule type="cellIs" dxfId="77" priority="8" operator="between">
      <formula>6</formula>
      <formula>10</formula>
    </cfRule>
    <cfRule type="cellIs" dxfId="76" priority="9" operator="between">
      <formula>0</formula>
      <formula>5</formula>
    </cfRule>
  </conditionalFormatting>
  <dataValidations count="2">
    <dataValidation type="list" allowBlank="1" showInputMessage="1" showErrorMessage="1" sqref="I10:J14 I19:J27" xr:uid="{00000000-0002-0000-1400-000000000000}">
      <formula1>negative</formula1>
    </dataValidation>
    <dataValidation type="list" allowBlank="1" showInputMessage="1" showErrorMessage="1" sqref="A10:A13 B10:B14" xr:uid="{00000000-0002-0000-1400-000001000000}">
      <formula1>positive</formula1>
    </dataValidation>
  </dataValidations>
  <pageMargins left="0.15748031496062992" right="0.15748031496062992" top="0.74803149606299213" bottom="0.74803149606299213" header="0.31496062992125984" footer="0.31496062992125984"/>
  <pageSetup paperSize="9" scale="53"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tint="0.39997558519241921"/>
  </sheetPr>
  <dimension ref="A1:M54"/>
  <sheetViews>
    <sheetView view="pageBreakPreview" topLeftCell="F17" zoomScale="80" zoomScaleNormal="75" zoomScaleSheetLayoutView="8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7.8554687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60.75" thickBot="1" x14ac:dyDescent="0.25">
      <c r="C5" s="46" t="str">
        <f>'3. Certificazione &amp; Pagamenti'!A10:A10</f>
        <v>CR4</v>
      </c>
      <c r="D5" s="31" t="str">
        <f>'3. Certificazione &amp; Pagamenti'!B10:B10</f>
        <v>Conflitti di interesse all'interno dell'AdC</v>
      </c>
      <c r="E5" s="31" t="str">
        <f>'3. Certificazione &amp; Pagamenti'!C10:C10</f>
        <v>La spesa può essere certificata da un'autorità di certificazione che ha una connessione al beneficiario.</v>
      </c>
      <c r="F5" s="31" t="str">
        <f>'3. Certificazione &amp; Pagamenti'!D10:D10</f>
        <v>Autorità di certificazione e beneficiari</v>
      </c>
      <c r="G5" s="32" t="str">
        <f>'3. Certificazione &amp; Pagamenti'!E10:E10</f>
        <v>Esterno</v>
      </c>
      <c r="J5" s="101"/>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43.5" customHeight="1" x14ac:dyDescent="0.2">
      <c r="A10" s="146">
        <v>3</v>
      </c>
      <c r="B10" s="146">
        <v>3</v>
      </c>
      <c r="C10" s="187">
        <f>A10*B10</f>
        <v>9</v>
      </c>
      <c r="D10" s="3" t="s">
        <v>95</v>
      </c>
      <c r="E10" s="4" t="str">
        <f>'CR3'!E10</f>
        <v>Il processo di pagamento ha diversi stadi separati di approvazione, nei quali è richiesta  prova della validità delle spese.</v>
      </c>
      <c r="F10" s="19" t="s">
        <v>1</v>
      </c>
      <c r="G10" s="19" t="s">
        <v>1</v>
      </c>
      <c r="H10" s="19" t="s">
        <v>24</v>
      </c>
      <c r="I10" s="146">
        <v>-2</v>
      </c>
      <c r="J10" s="146">
        <v>-2</v>
      </c>
      <c r="K10" s="186">
        <f>A10+I10</f>
        <v>1</v>
      </c>
      <c r="L10" s="186">
        <f>B10+J10</f>
        <v>1</v>
      </c>
      <c r="M10" s="187">
        <f>K10*L10</f>
        <v>1</v>
      </c>
    </row>
    <row r="11" spans="1:13" ht="43.5" customHeight="1" x14ac:dyDescent="0.2">
      <c r="A11" s="146"/>
      <c r="B11" s="146"/>
      <c r="C11" s="187"/>
      <c r="D11" s="3" t="s">
        <v>96</v>
      </c>
      <c r="E11" s="4" t="s">
        <v>303</v>
      </c>
      <c r="F11" s="116" t="s">
        <v>334</v>
      </c>
      <c r="G11" s="116" t="s">
        <v>334</v>
      </c>
      <c r="H11" s="116" t="s">
        <v>344</v>
      </c>
      <c r="I11" s="146"/>
      <c r="J11" s="146"/>
      <c r="K11" s="186"/>
      <c r="L11" s="186"/>
      <c r="M11" s="187"/>
    </row>
    <row r="12" spans="1:13" ht="28.5" customHeight="1" x14ac:dyDescent="0.2">
      <c r="A12" s="146"/>
      <c r="B12" s="146"/>
      <c r="C12" s="187"/>
      <c r="D12" s="3" t="s">
        <v>97</v>
      </c>
      <c r="E12" s="4" t="s">
        <v>304</v>
      </c>
      <c r="F12" s="116" t="s">
        <v>337</v>
      </c>
      <c r="G12" s="116" t="s">
        <v>337</v>
      </c>
      <c r="H12" s="116" t="s">
        <v>344</v>
      </c>
      <c r="I12" s="146"/>
      <c r="J12" s="146"/>
      <c r="K12" s="186"/>
      <c r="L12" s="186"/>
      <c r="M12" s="187"/>
    </row>
    <row r="13" spans="1:13" ht="53.25" customHeight="1" x14ac:dyDescent="0.2">
      <c r="A13" s="146"/>
      <c r="B13" s="146"/>
      <c r="C13" s="187"/>
      <c r="D13" s="3" t="s">
        <v>98</v>
      </c>
      <c r="E13" s="4" t="s">
        <v>305</v>
      </c>
      <c r="F13" s="116" t="s">
        <v>334</v>
      </c>
      <c r="G13" s="116" t="s">
        <v>334</v>
      </c>
      <c r="H13" s="116" t="s">
        <v>344</v>
      </c>
      <c r="I13" s="146"/>
      <c r="J13" s="146"/>
      <c r="K13" s="186"/>
      <c r="L13" s="186"/>
      <c r="M13" s="187"/>
    </row>
    <row r="14" spans="1:13" x14ac:dyDescent="0.2">
      <c r="A14" s="146"/>
      <c r="B14" s="146"/>
      <c r="C14" s="187"/>
      <c r="D14" s="5" t="s">
        <v>99</v>
      </c>
      <c r="E14" s="9" t="str">
        <f>'CR3'!E14</f>
        <v>Inserire la descrizione di ulteriori controlli…</v>
      </c>
      <c r="F14" s="19"/>
      <c r="G14" s="19"/>
      <c r="H14" s="19"/>
      <c r="I14" s="146"/>
      <c r="J14" s="146"/>
      <c r="K14" s="186"/>
      <c r="L14" s="186"/>
      <c r="M14" s="187"/>
    </row>
    <row r="17" spans="1:13" ht="26.25" customHeight="1" x14ac:dyDescent="0.4">
      <c r="A17" s="133" t="s">
        <v>138</v>
      </c>
      <c r="B17" s="134"/>
      <c r="C17" s="135"/>
      <c r="D17" s="149" t="s">
        <v>61</v>
      </c>
      <c r="E17" s="149"/>
      <c r="F17" s="149"/>
      <c r="G17" s="149"/>
      <c r="H17" s="149"/>
      <c r="I17" s="149"/>
      <c r="J17" s="149"/>
      <c r="K17" s="133" t="s">
        <v>68</v>
      </c>
      <c r="L17" s="134"/>
      <c r="M17" s="135"/>
    </row>
    <row r="18" spans="1:13" ht="110.25" x14ac:dyDescent="0.2">
      <c r="A18" s="56" t="s">
        <v>139</v>
      </c>
      <c r="B18" s="56" t="s">
        <v>140</v>
      </c>
      <c r="C18" s="56" t="s">
        <v>141</v>
      </c>
      <c r="D18" s="147" t="s">
        <v>62</v>
      </c>
      <c r="E18" s="148"/>
      <c r="F18" s="61" t="s">
        <v>63</v>
      </c>
      <c r="G18" s="147" t="s">
        <v>64</v>
      </c>
      <c r="H18" s="148"/>
      <c r="I18" s="56" t="s">
        <v>65</v>
      </c>
      <c r="J18" s="56" t="s">
        <v>67</v>
      </c>
      <c r="K18" s="56" t="s">
        <v>69</v>
      </c>
      <c r="L18" s="56" t="s">
        <v>70</v>
      </c>
      <c r="M18" s="56" t="s">
        <v>71</v>
      </c>
    </row>
    <row r="19" spans="1:13" x14ac:dyDescent="0.2">
      <c r="A19" s="139">
        <f>K10</f>
        <v>1</v>
      </c>
      <c r="B19" s="139">
        <f>L10</f>
        <v>1</v>
      </c>
      <c r="C19" s="129">
        <f>M10</f>
        <v>1</v>
      </c>
      <c r="D19" s="142"/>
      <c r="E19" s="142"/>
      <c r="F19" s="5"/>
      <c r="G19" s="146"/>
      <c r="H19" s="146"/>
      <c r="I19" s="136">
        <v>-1</v>
      </c>
      <c r="J19" s="136">
        <v>-1</v>
      </c>
      <c r="K19" s="139">
        <f>A19+I19</f>
        <v>0</v>
      </c>
      <c r="L19" s="139">
        <f>B19+J19</f>
        <v>0</v>
      </c>
      <c r="M19" s="129">
        <f>K19*L19</f>
        <v>0</v>
      </c>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0"/>
      <c r="B24" s="140"/>
      <c r="C24" s="130"/>
      <c r="D24" s="142"/>
      <c r="E24" s="142"/>
      <c r="F24" s="5"/>
      <c r="G24" s="146"/>
      <c r="H24" s="146"/>
      <c r="I24" s="137"/>
      <c r="J24" s="137"/>
      <c r="K24" s="140"/>
      <c r="L24" s="140"/>
      <c r="M24" s="130"/>
    </row>
    <row r="25" spans="1:13" x14ac:dyDescent="0.2">
      <c r="A25" s="140"/>
      <c r="B25" s="140"/>
      <c r="C25" s="130"/>
      <c r="D25" s="142"/>
      <c r="E25" s="142"/>
      <c r="F25" s="5"/>
      <c r="G25" s="146"/>
      <c r="H25" s="146"/>
      <c r="I25" s="137"/>
      <c r="J25" s="137"/>
      <c r="K25" s="140"/>
      <c r="L25" s="140"/>
      <c r="M25" s="130"/>
    </row>
    <row r="26" spans="1:13" x14ac:dyDescent="0.2">
      <c r="A26" s="140"/>
      <c r="B26" s="140"/>
      <c r="C26" s="130"/>
      <c r="D26" s="142"/>
      <c r="E26" s="142"/>
      <c r="F26" s="5"/>
      <c r="G26" s="146"/>
      <c r="H26" s="146"/>
      <c r="I26" s="137"/>
      <c r="J26" s="137"/>
      <c r="K26" s="140"/>
      <c r="L26" s="140"/>
      <c r="M26" s="130"/>
    </row>
    <row r="27" spans="1:13" x14ac:dyDescent="0.2">
      <c r="A27" s="141"/>
      <c r="B27" s="141"/>
      <c r="C27" s="150"/>
      <c r="D27" s="142"/>
      <c r="E27" s="142"/>
      <c r="F27" s="5"/>
      <c r="G27" s="146"/>
      <c r="H27" s="146"/>
      <c r="I27" s="138"/>
      <c r="J27" s="138"/>
      <c r="K27" s="141"/>
      <c r="L27" s="141"/>
      <c r="M27" s="150"/>
    </row>
    <row r="51" spans="2:3" x14ac:dyDescent="0.2">
      <c r="B51">
        <v>1</v>
      </c>
      <c r="C51">
        <v>-1</v>
      </c>
    </row>
    <row r="52" spans="2:3" x14ac:dyDescent="0.2">
      <c r="B52">
        <v>2</v>
      </c>
      <c r="C52">
        <v>-2</v>
      </c>
    </row>
    <row r="53" spans="2:3" x14ac:dyDescent="0.2">
      <c r="B53">
        <v>3</v>
      </c>
      <c r="C53">
        <v>-3</v>
      </c>
    </row>
    <row r="54" spans="2:3" x14ac:dyDescent="0.2">
      <c r="B54">
        <v>4</v>
      </c>
      <c r="C54">
        <v>-4</v>
      </c>
    </row>
  </sheetData>
  <mergeCells count="44">
    <mergeCell ref="G25:H25"/>
    <mergeCell ref="G26:H26"/>
    <mergeCell ref="G27:H27"/>
    <mergeCell ref="G23:H23"/>
    <mergeCell ref="G24:H24"/>
    <mergeCell ref="J19:J27"/>
    <mergeCell ref="K19:K27"/>
    <mergeCell ref="L19:L27"/>
    <mergeCell ref="M19:M27"/>
    <mergeCell ref="I19:I27"/>
    <mergeCell ref="A19:A27"/>
    <mergeCell ref="B19:B27"/>
    <mergeCell ref="C19:C27"/>
    <mergeCell ref="D19:E19"/>
    <mergeCell ref="D23:E23"/>
    <mergeCell ref="D22:E22"/>
    <mergeCell ref="D25:E25"/>
    <mergeCell ref="D26:E26"/>
    <mergeCell ref="D27:E27"/>
    <mergeCell ref="D20:E20"/>
    <mergeCell ref="D24:E24"/>
    <mergeCell ref="D18:E18"/>
    <mergeCell ref="G18:H18"/>
    <mergeCell ref="G21:H21"/>
    <mergeCell ref="G22:H22"/>
    <mergeCell ref="G20:H20"/>
    <mergeCell ref="D21:E21"/>
    <mergeCell ref="G19:H19"/>
    <mergeCell ref="J1:M1"/>
    <mergeCell ref="C3:G3"/>
    <mergeCell ref="A8:C8"/>
    <mergeCell ref="D8:J8"/>
    <mergeCell ref="A17:C17"/>
    <mergeCell ref="D17:J17"/>
    <mergeCell ref="J10:J14"/>
    <mergeCell ref="K8:M8"/>
    <mergeCell ref="A10:A14"/>
    <mergeCell ref="B10:B14"/>
    <mergeCell ref="C10:C14"/>
    <mergeCell ref="I10:I14"/>
    <mergeCell ref="K10:K14"/>
    <mergeCell ref="L10:L14"/>
    <mergeCell ref="M10:M14"/>
    <mergeCell ref="K17:M17"/>
  </mergeCells>
  <phoneticPr fontId="0" type="noConversion"/>
  <conditionalFormatting sqref="A10:C13 F10:I10 F14:H14 I11:I13">
    <cfRule type="cellIs" dxfId="75" priority="14" operator="between">
      <formula>0</formula>
      <formula>0</formula>
    </cfRule>
  </conditionalFormatting>
  <conditionalFormatting sqref="M19">
    <cfRule type="cellIs" dxfId="74" priority="11" operator="between">
      <formula>11</formula>
      <formula>25</formula>
    </cfRule>
    <cfRule type="cellIs" dxfId="73" priority="12" operator="between">
      <formula>6</formula>
      <formula>10</formula>
    </cfRule>
    <cfRule type="cellIs" dxfId="72" priority="13" operator="between">
      <formula>0</formula>
      <formula>5</formula>
    </cfRule>
  </conditionalFormatting>
  <conditionalFormatting sqref="M10:M13">
    <cfRule type="cellIs" dxfId="71" priority="5" operator="between">
      <formula>11</formula>
      <formula>25</formula>
    </cfRule>
    <cfRule type="cellIs" dxfId="70" priority="6" operator="between">
      <formula>6</formula>
      <formula>10</formula>
    </cfRule>
    <cfRule type="cellIs" dxfId="69" priority="7" operator="between">
      <formula>0</formula>
      <formula>5</formula>
    </cfRule>
  </conditionalFormatting>
  <conditionalFormatting sqref="C19">
    <cfRule type="cellIs" dxfId="68" priority="2" operator="between">
      <formula>11</formula>
      <formula>25</formula>
    </cfRule>
    <cfRule type="cellIs" dxfId="67" priority="3" operator="between">
      <formula>6</formula>
      <formula>10</formula>
    </cfRule>
    <cfRule type="cellIs" dxfId="66" priority="4" operator="between">
      <formula>0</formula>
      <formula>5</formula>
    </cfRule>
  </conditionalFormatting>
  <conditionalFormatting sqref="C10:C13">
    <cfRule type="cellIs" dxfId="65" priority="8" operator="between">
      <formula>11</formula>
      <formula>25</formula>
    </cfRule>
    <cfRule type="cellIs" dxfId="64" priority="9" operator="between">
      <formula>6</formula>
      <formula>10</formula>
    </cfRule>
    <cfRule type="cellIs" dxfId="63" priority="10" operator="between">
      <formula>0</formula>
      <formula>5</formula>
    </cfRule>
  </conditionalFormatting>
  <conditionalFormatting sqref="F11:H13">
    <cfRule type="cellIs" dxfId="62" priority="1" operator="between">
      <formula>0</formula>
      <formula>0</formula>
    </cfRule>
  </conditionalFormatting>
  <dataValidations count="2">
    <dataValidation type="list" allowBlank="1" showInputMessage="1" showErrorMessage="1" sqref="I10:J14 I19:J27" xr:uid="{00000000-0002-0000-1500-000000000000}">
      <formula1>negative</formula1>
    </dataValidation>
    <dataValidation type="list" allowBlank="1" showInputMessage="1" showErrorMessage="1" sqref="A10:A13 B10:B14" xr:uid="{00000000-0002-0000-1500-000001000000}">
      <formula1>positive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39997558519241921"/>
  </sheetPr>
  <dimension ref="A1:M51"/>
  <sheetViews>
    <sheetView view="pageBreakPreview" topLeftCell="A3" zoomScale="75" zoomScaleNormal="75" zoomScaleSheetLayoutView="75" workbookViewId="0">
      <selection activeCell="G17" sqref="G17:H17"/>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16.5" thickBot="1" x14ac:dyDescent="0.25">
      <c r="C5" s="46" t="str">
        <f>'3. Certificazione &amp; Pagamenti'!A11</f>
        <v>CRXX</v>
      </c>
      <c r="D5" s="31">
        <f>'3. Certificazione &amp; Pagamenti'!B11</f>
        <v>0</v>
      </c>
      <c r="E5" s="31" t="str">
        <f>'3. Certificazione &amp; Pagamenti'!C11</f>
        <v>Inserire la descrizione di ulteriori rischi…</v>
      </c>
      <c r="F5" s="31">
        <f>'3. Certificazione &amp; Pagamenti'!D11</f>
        <v>0</v>
      </c>
      <c r="G5" s="32">
        <f>'3. Certificazione &amp; Pagamenti'!E11</f>
        <v>0</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x14ac:dyDescent="0.2">
      <c r="A10" s="146">
        <v>4</v>
      </c>
      <c r="B10" s="146">
        <v>4</v>
      </c>
      <c r="C10" s="187">
        <f>A10*B10</f>
        <v>16</v>
      </c>
      <c r="D10" s="3" t="s">
        <v>106</v>
      </c>
      <c r="E10" s="4"/>
      <c r="F10" s="19" t="s">
        <v>1</v>
      </c>
      <c r="G10" s="19" t="s">
        <v>1</v>
      </c>
      <c r="H10" s="19" t="s">
        <v>24</v>
      </c>
      <c r="I10" s="146">
        <v>-1</v>
      </c>
      <c r="J10" s="146">
        <v>-2</v>
      </c>
      <c r="K10" s="186">
        <f>A10+I10</f>
        <v>3</v>
      </c>
      <c r="L10" s="186">
        <f>B10+J10</f>
        <v>2</v>
      </c>
      <c r="M10" s="187">
        <f>K10*L10</f>
        <v>6</v>
      </c>
    </row>
    <row r="11" spans="1:13" x14ac:dyDescent="0.2">
      <c r="A11" s="146"/>
      <c r="B11" s="146"/>
      <c r="C11" s="187"/>
      <c r="D11" s="5" t="s">
        <v>100</v>
      </c>
      <c r="E11" s="9" t="str">
        <f>'CR4'!E14</f>
        <v>Inserire la descrizione di ulteriori controlli…</v>
      </c>
      <c r="F11" s="19"/>
      <c r="G11" s="19"/>
      <c r="H11" s="19"/>
      <c r="I11" s="146"/>
      <c r="J11" s="146"/>
      <c r="K11" s="186"/>
      <c r="L11" s="186"/>
      <c r="M11" s="187"/>
    </row>
    <row r="14" spans="1:13" ht="26.25" customHeight="1" x14ac:dyDescent="0.4">
      <c r="A14" s="133" t="s">
        <v>138</v>
      </c>
      <c r="B14" s="134"/>
      <c r="C14" s="135"/>
      <c r="D14" s="149" t="s">
        <v>61</v>
      </c>
      <c r="E14" s="149"/>
      <c r="F14" s="149"/>
      <c r="G14" s="149"/>
      <c r="H14" s="149"/>
      <c r="I14" s="149"/>
      <c r="J14" s="149"/>
      <c r="K14" s="133" t="s">
        <v>68</v>
      </c>
      <c r="L14" s="134"/>
      <c r="M14" s="135"/>
    </row>
    <row r="15" spans="1:13" ht="126" x14ac:dyDescent="0.2">
      <c r="A15" s="56" t="s">
        <v>139</v>
      </c>
      <c r="B15" s="56" t="s">
        <v>140</v>
      </c>
      <c r="C15" s="56" t="s">
        <v>141</v>
      </c>
      <c r="D15" s="147" t="s">
        <v>62</v>
      </c>
      <c r="E15" s="148"/>
      <c r="F15" s="61" t="s">
        <v>63</v>
      </c>
      <c r="G15" s="147" t="s">
        <v>64</v>
      </c>
      <c r="H15" s="148"/>
      <c r="I15" s="56" t="s">
        <v>65</v>
      </c>
      <c r="J15" s="56" t="s">
        <v>67</v>
      </c>
      <c r="K15" s="56" t="s">
        <v>69</v>
      </c>
      <c r="L15" s="56" t="s">
        <v>70</v>
      </c>
      <c r="M15" s="56" t="s">
        <v>71</v>
      </c>
    </row>
    <row r="16" spans="1:13" x14ac:dyDescent="0.2">
      <c r="A16" s="139">
        <f>K10</f>
        <v>3</v>
      </c>
      <c r="B16" s="139">
        <f>L10</f>
        <v>2</v>
      </c>
      <c r="C16" s="129">
        <f>M10</f>
        <v>6</v>
      </c>
      <c r="D16" s="142"/>
      <c r="E16" s="142"/>
      <c r="F16" s="5"/>
      <c r="G16" s="146"/>
      <c r="H16" s="146"/>
      <c r="I16" s="136">
        <v>-1</v>
      </c>
      <c r="J16" s="136">
        <v>-1</v>
      </c>
      <c r="K16" s="139">
        <f>A16+I16</f>
        <v>2</v>
      </c>
      <c r="L16" s="139">
        <f>B16+J16</f>
        <v>1</v>
      </c>
      <c r="M16" s="129">
        <f>K16*L16</f>
        <v>2</v>
      </c>
    </row>
    <row r="17" spans="1:13" x14ac:dyDescent="0.2">
      <c r="A17" s="140"/>
      <c r="B17" s="140"/>
      <c r="C17" s="130"/>
      <c r="D17" s="142"/>
      <c r="E17" s="142"/>
      <c r="F17" s="5"/>
      <c r="G17" s="146"/>
      <c r="H17" s="146"/>
      <c r="I17" s="137"/>
      <c r="J17" s="137"/>
      <c r="K17" s="140"/>
      <c r="L17" s="140"/>
      <c r="M17" s="130"/>
    </row>
    <row r="18" spans="1:13" x14ac:dyDescent="0.2">
      <c r="A18" s="140"/>
      <c r="B18" s="140"/>
      <c r="C18" s="130"/>
      <c r="D18" s="142"/>
      <c r="E18" s="142"/>
      <c r="F18" s="5"/>
      <c r="G18" s="146"/>
      <c r="H18" s="146"/>
      <c r="I18" s="137"/>
      <c r="J18" s="137"/>
      <c r="K18" s="140"/>
      <c r="L18" s="140"/>
      <c r="M18" s="130"/>
    </row>
    <row r="19" spans="1:13" x14ac:dyDescent="0.2">
      <c r="A19" s="140"/>
      <c r="B19" s="140"/>
      <c r="C19" s="130"/>
      <c r="D19" s="142"/>
      <c r="E19" s="142"/>
      <c r="F19" s="5"/>
      <c r="G19" s="146"/>
      <c r="H19" s="146"/>
      <c r="I19" s="137"/>
      <c r="J19" s="137"/>
      <c r="K19" s="140"/>
      <c r="L19" s="140"/>
      <c r="M19" s="130"/>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1"/>
      <c r="B24" s="141"/>
      <c r="C24" s="150"/>
      <c r="D24" s="142"/>
      <c r="E24" s="142"/>
      <c r="F24" s="5"/>
      <c r="G24" s="146"/>
      <c r="H24" s="146"/>
      <c r="I24" s="138"/>
      <c r="J24" s="138"/>
      <c r="K24" s="141"/>
      <c r="L24" s="141"/>
      <c r="M24" s="150"/>
    </row>
    <row r="48" spans="2:3" x14ac:dyDescent="0.2">
      <c r="B48">
        <v>1</v>
      </c>
      <c r="C48">
        <v>-1</v>
      </c>
    </row>
    <row r="49" spans="2:3" x14ac:dyDescent="0.2">
      <c r="B49">
        <v>2</v>
      </c>
      <c r="C49">
        <v>-2</v>
      </c>
    </row>
    <row r="50" spans="2:3" x14ac:dyDescent="0.2">
      <c r="B50">
        <v>3</v>
      </c>
      <c r="C50">
        <v>-3</v>
      </c>
    </row>
    <row r="51" spans="2:3" x14ac:dyDescent="0.2">
      <c r="B51">
        <v>4</v>
      </c>
      <c r="C51">
        <v>-4</v>
      </c>
    </row>
  </sheetData>
  <mergeCells count="44">
    <mergeCell ref="G22:H22"/>
    <mergeCell ref="G23:H23"/>
    <mergeCell ref="G24:H24"/>
    <mergeCell ref="G20:H20"/>
    <mergeCell ref="G21:H21"/>
    <mergeCell ref="J16:J24"/>
    <mergeCell ref="K16:K24"/>
    <mergeCell ref="L16:L24"/>
    <mergeCell ref="M16:M24"/>
    <mergeCell ref="I16:I24"/>
    <mergeCell ref="A16:A24"/>
    <mergeCell ref="B16:B24"/>
    <mergeCell ref="C16:C24"/>
    <mergeCell ref="D16:E16"/>
    <mergeCell ref="D20:E20"/>
    <mergeCell ref="D19:E19"/>
    <mergeCell ref="D22:E22"/>
    <mergeCell ref="D23:E23"/>
    <mergeCell ref="D24:E24"/>
    <mergeCell ref="D17:E17"/>
    <mergeCell ref="D21:E21"/>
    <mergeCell ref="D15:E15"/>
    <mergeCell ref="G15:H15"/>
    <mergeCell ref="G18:H18"/>
    <mergeCell ref="G19:H19"/>
    <mergeCell ref="G17:H17"/>
    <mergeCell ref="D18:E18"/>
    <mergeCell ref="G16:H16"/>
    <mergeCell ref="J1:M1"/>
    <mergeCell ref="C3:G3"/>
    <mergeCell ref="A8:C8"/>
    <mergeCell ref="D8:J8"/>
    <mergeCell ref="A14:C14"/>
    <mergeCell ref="D14:J14"/>
    <mergeCell ref="J10:J11"/>
    <mergeCell ref="K8:M8"/>
    <mergeCell ref="A10:A11"/>
    <mergeCell ref="B10:B11"/>
    <mergeCell ref="C10:C11"/>
    <mergeCell ref="I10:I11"/>
    <mergeCell ref="K10:K11"/>
    <mergeCell ref="L10:L11"/>
    <mergeCell ref="M10:M11"/>
    <mergeCell ref="K14:M14"/>
  </mergeCells>
  <phoneticPr fontId="0" type="noConversion"/>
  <conditionalFormatting sqref="A10:C10 F10:I10 F11:H11">
    <cfRule type="cellIs" dxfId="61" priority="13" operator="between">
      <formula>0</formula>
      <formula>0</formula>
    </cfRule>
  </conditionalFormatting>
  <conditionalFormatting sqref="M16">
    <cfRule type="cellIs" dxfId="60" priority="10" operator="between">
      <formula>11</formula>
      <formula>25</formula>
    </cfRule>
    <cfRule type="cellIs" dxfId="59" priority="11" operator="between">
      <formula>6</formula>
      <formula>10</formula>
    </cfRule>
    <cfRule type="cellIs" dxfId="58" priority="12" operator="between">
      <formula>0</formula>
      <formula>5</formula>
    </cfRule>
  </conditionalFormatting>
  <conditionalFormatting sqref="M10">
    <cfRule type="cellIs" dxfId="57" priority="4" operator="between">
      <formula>11</formula>
      <formula>25</formula>
    </cfRule>
    <cfRule type="cellIs" dxfId="56" priority="5" operator="between">
      <formula>6</formula>
      <formula>10</formula>
    </cfRule>
    <cfRule type="cellIs" dxfId="55" priority="6" operator="between">
      <formula>0</formula>
      <formula>5</formula>
    </cfRule>
  </conditionalFormatting>
  <conditionalFormatting sqref="C16">
    <cfRule type="cellIs" dxfId="54" priority="1" operator="between">
      <formula>11</formula>
      <formula>25</formula>
    </cfRule>
    <cfRule type="cellIs" dxfId="53" priority="2" operator="between">
      <formula>6</formula>
      <formula>10</formula>
    </cfRule>
    <cfRule type="cellIs" dxfId="52" priority="3" operator="between">
      <formula>0</formula>
      <formula>5</formula>
    </cfRule>
  </conditionalFormatting>
  <conditionalFormatting sqref="C10">
    <cfRule type="cellIs" dxfId="51" priority="7" operator="between">
      <formula>11</formula>
      <formula>25</formula>
    </cfRule>
    <cfRule type="cellIs" dxfId="50" priority="8" operator="between">
      <formula>6</formula>
      <formula>10</formula>
    </cfRule>
    <cfRule type="cellIs" dxfId="49" priority="9" operator="between">
      <formula>0</formula>
      <formula>5</formula>
    </cfRule>
  </conditionalFormatting>
  <dataValidations count="2">
    <dataValidation type="list" allowBlank="1" showInputMessage="1" showErrorMessage="1" sqref="A10 B10:B11" xr:uid="{00000000-0002-0000-1600-000000000000}">
      <formula1>positive</formula1>
    </dataValidation>
    <dataValidation type="list" allowBlank="1" showInputMessage="1" showErrorMessage="1" sqref="I16:J24 I10:J11" xr:uid="{00000000-0002-0000-1600-000001000000}">
      <formula1>negative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249977111117893"/>
  </sheetPr>
  <dimension ref="A1:J50"/>
  <sheetViews>
    <sheetView topLeftCell="A5" zoomScale="70" zoomScaleNormal="70" zoomScaleSheetLayoutView="75" workbookViewId="0">
      <selection activeCell="C9" sqref="C9"/>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1" spans="1:10" ht="15.75" x14ac:dyDescent="0.25">
      <c r="H1" s="151"/>
      <c r="I1" s="151"/>
      <c r="J1" s="151"/>
    </row>
    <row r="3" spans="1:10" ht="26.25" x14ac:dyDescent="0.4">
      <c r="A3" s="10" t="s">
        <v>13</v>
      </c>
    </row>
    <row r="5" spans="1:10" s="15" customFormat="1" ht="38.25" customHeight="1" x14ac:dyDescent="0.4">
      <c r="A5" s="149" t="s">
        <v>125</v>
      </c>
      <c r="B5" s="149"/>
      <c r="C5" s="149"/>
      <c r="D5" s="149"/>
      <c r="E5" s="149"/>
      <c r="F5" s="149"/>
      <c r="G5" s="149"/>
      <c r="H5" s="149"/>
    </row>
    <row r="6" spans="1:10" s="14" customFormat="1" ht="94.5" x14ac:dyDescent="0.25">
      <c r="A6" s="56" t="s">
        <v>118</v>
      </c>
      <c r="B6" s="56" t="s">
        <v>119</v>
      </c>
      <c r="C6" s="56" t="s">
        <v>120</v>
      </c>
      <c r="D6" s="56" t="s">
        <v>175</v>
      </c>
      <c r="E6" s="56" t="s">
        <v>121</v>
      </c>
      <c r="F6" s="56" t="s">
        <v>122</v>
      </c>
      <c r="G6" s="56" t="s">
        <v>18</v>
      </c>
      <c r="H6" s="56" t="s">
        <v>19</v>
      </c>
    </row>
    <row r="7" spans="1:10" ht="147" customHeight="1" x14ac:dyDescent="0.2">
      <c r="A7" s="24" t="s">
        <v>153</v>
      </c>
      <c r="B7" s="65" t="str">
        <f>'2. Attuazione e verifica'!B8</f>
        <v>Evitare la necessaria procedura di gara</v>
      </c>
      <c r="C7" s="34" t="s">
        <v>252</v>
      </c>
      <c r="D7" s="34" t="s">
        <v>248</v>
      </c>
      <c r="E7" s="23" t="s">
        <v>14</v>
      </c>
      <c r="F7" s="23" t="s">
        <v>15</v>
      </c>
      <c r="G7" s="35" t="s">
        <v>101</v>
      </c>
      <c r="H7" s="35"/>
    </row>
    <row r="8" spans="1:10" ht="178.5" x14ac:dyDescent="0.2">
      <c r="A8" s="24" t="s">
        <v>154</v>
      </c>
      <c r="B8" s="62" t="str">
        <f>'2. Attuazione e verifica'!B9</f>
        <v>Manipolazione del processo della procedura di gara</v>
      </c>
      <c r="C8" s="94" t="s">
        <v>183</v>
      </c>
      <c r="D8" s="94" t="s">
        <v>249</v>
      </c>
      <c r="E8" s="23" t="s">
        <v>14</v>
      </c>
      <c r="F8" s="23" t="s">
        <v>15</v>
      </c>
      <c r="G8" s="35" t="s">
        <v>101</v>
      </c>
      <c r="H8" s="35"/>
    </row>
    <row r="9" spans="1:10" ht="107.25" customHeight="1" x14ac:dyDescent="0.2">
      <c r="A9" s="24" t="s">
        <v>155</v>
      </c>
      <c r="B9" s="93" t="str">
        <f>'2. Attuazione e verifica'!B7</f>
        <v>Confllitto di interesse non dichiarato o corruzioni o tangenti</v>
      </c>
      <c r="C9" s="64" t="s">
        <v>250</v>
      </c>
      <c r="D9" s="64" t="s">
        <v>251</v>
      </c>
      <c r="E9" s="23" t="s">
        <v>14</v>
      </c>
      <c r="F9" s="23" t="s">
        <v>16</v>
      </c>
      <c r="G9" s="35" t="s">
        <v>101</v>
      </c>
      <c r="H9" s="35"/>
    </row>
    <row r="10" spans="1:10" ht="18.75" customHeight="1" x14ac:dyDescent="0.2">
      <c r="A10" s="13" t="s">
        <v>103</v>
      </c>
      <c r="B10" s="17"/>
      <c r="C10" s="18" t="str">
        <f>'3. Certificazione &amp; Pagamenti'!C11</f>
        <v>Inserire la descrizione di ulteriori rischi…</v>
      </c>
      <c r="D10" s="18"/>
      <c r="E10" s="17"/>
      <c r="F10" s="17"/>
      <c r="G10" s="35"/>
      <c r="H10" s="35"/>
    </row>
    <row r="22" spans="7:7" hidden="1" x14ac:dyDescent="0.2">
      <c r="G22" t="s">
        <v>101</v>
      </c>
    </row>
    <row r="23" spans="7:7" hidden="1" x14ac:dyDescent="0.2">
      <c r="G23" t="s">
        <v>102</v>
      </c>
    </row>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sheetData>
  <mergeCells count="2">
    <mergeCell ref="A5:H5"/>
    <mergeCell ref="H1:J1"/>
  </mergeCells>
  <phoneticPr fontId="0" type="noConversion"/>
  <dataValidations count="1">
    <dataValidation type="list" allowBlank="1" showInputMessage="1" showErrorMessage="1" sqref="G7:G10" xr:uid="{00000000-0002-0000-1700-000000000000}">
      <formula1>$G$22:$G$23</formula1>
    </dataValidation>
  </dataValidations>
  <pageMargins left="0.15748031496062992" right="0.15748031496062992" top="0.74803149606299213" bottom="0.74803149606299213" header="0.31496062992125984" footer="0.31496062992125984"/>
  <pageSetup paperSize="9" scale="48"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249977111117893"/>
  </sheetPr>
  <dimension ref="A1:M60"/>
  <sheetViews>
    <sheetView topLeftCell="A22" zoomScale="75" zoomScaleNormal="75" zoomScaleSheetLayoutView="80" workbookViewId="0">
      <selection activeCell="E19" sqref="E19"/>
    </sheetView>
  </sheetViews>
  <sheetFormatPr defaultRowHeight="12.75" x14ac:dyDescent="0.2"/>
  <cols>
    <col min="1" max="1" width="13.140625" customWidth="1"/>
    <col min="2" max="2" width="14.28515625" customWidth="1"/>
    <col min="3" max="3" width="12.85546875" customWidth="1"/>
    <col min="4" max="4" width="14" customWidth="1"/>
    <col min="5" max="5" width="70.28515625" customWidth="1"/>
    <col min="6" max="6" width="28.42578125" customWidth="1"/>
    <col min="7" max="7" width="23.42578125" customWidth="1"/>
    <col min="8" max="8" width="14.85546875" customWidth="1"/>
    <col min="9" max="9" width="19.425781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105.75" thickBot="1" x14ac:dyDescent="0.25">
      <c r="C5" s="30" t="str">
        <f>'4. Appalto diretto'!A7:A7</f>
        <v>PR1</v>
      </c>
      <c r="D5" s="31" t="str">
        <f>'4. Appalto diretto'!B7:B7</f>
        <v>Evitare la necessaria procedura di gara</v>
      </c>
      <c r="E5" s="31" t="str">
        <f>'4. Appalto diretto'!C7:C7</f>
        <v>Un membro dello staff dell'AdG evita la procedura di gara necessaria per favorire un determinato richiedente sia per vincere che per mantenere un contratto tramite: 
- non organizzando una procedura di gara:
- acquisti frazionati o 
- aggiudicazioni dirette ingiustificate o 
- proroga irregolare del contratto.</v>
      </c>
      <c r="F5" s="31" t="str">
        <f>'4. Appalto diretto'!E7:E7</f>
        <v>Autorità di gestione e soggetti terzi</v>
      </c>
      <c r="G5" s="32" t="str">
        <f>'4. Appalto diretto'!F7:F7</f>
        <v>Interno/Collusione</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18" customHeight="1" x14ac:dyDescent="0.2">
      <c r="A10" s="194">
        <v>3</v>
      </c>
      <c r="B10" s="194">
        <v>3</v>
      </c>
      <c r="C10" s="197">
        <f>A10*B10</f>
        <v>9</v>
      </c>
      <c r="D10" s="165" t="s">
        <v>206</v>
      </c>
      <c r="E10" s="166"/>
      <c r="F10" s="166"/>
      <c r="G10" s="166"/>
      <c r="H10" s="167"/>
      <c r="I10" s="136">
        <v>-1</v>
      </c>
      <c r="J10" s="136">
        <v>-2</v>
      </c>
      <c r="K10" s="139">
        <f>A10+I10</f>
        <v>2</v>
      </c>
      <c r="L10" s="139">
        <f>B10+J10</f>
        <v>1</v>
      </c>
      <c r="M10" s="129">
        <f>K10*L10</f>
        <v>2</v>
      </c>
    </row>
    <row r="11" spans="1:13" ht="27" customHeight="1" x14ac:dyDescent="0.2">
      <c r="A11" s="195"/>
      <c r="B11" s="195"/>
      <c r="C11" s="198"/>
      <c r="D11" s="3" t="s">
        <v>326</v>
      </c>
      <c r="E11" s="6" t="s">
        <v>306</v>
      </c>
      <c r="F11" s="90" t="s">
        <v>334</v>
      </c>
      <c r="G11" s="90" t="s">
        <v>334</v>
      </c>
      <c r="H11" s="90" t="s">
        <v>24</v>
      </c>
      <c r="I11" s="137"/>
      <c r="J11" s="137"/>
      <c r="K11" s="140"/>
      <c r="L11" s="140"/>
      <c r="M11" s="130"/>
    </row>
    <row r="12" spans="1:13" x14ac:dyDescent="0.2">
      <c r="A12" s="195"/>
      <c r="B12" s="195"/>
      <c r="C12" s="198"/>
      <c r="D12" s="5" t="s">
        <v>44</v>
      </c>
      <c r="E12" s="9" t="str">
        <f>'IR1'!E14</f>
        <v>Inserire la descrizione di un controllo aggiuntivo…</v>
      </c>
      <c r="F12" s="90"/>
      <c r="G12" s="90"/>
      <c r="H12" s="90"/>
      <c r="I12" s="137"/>
      <c r="J12" s="137"/>
      <c r="K12" s="140"/>
      <c r="L12" s="140"/>
      <c r="M12" s="130"/>
    </row>
    <row r="13" spans="1:13" ht="15" customHeight="1" x14ac:dyDescent="0.2">
      <c r="A13" s="195"/>
      <c r="B13" s="195"/>
      <c r="C13" s="198"/>
      <c r="D13" s="165" t="s">
        <v>207</v>
      </c>
      <c r="E13" s="166"/>
      <c r="F13" s="166"/>
      <c r="G13" s="166"/>
      <c r="H13" s="167"/>
      <c r="I13" s="137"/>
      <c r="J13" s="137"/>
      <c r="K13" s="140"/>
      <c r="L13" s="140"/>
      <c r="M13" s="130"/>
    </row>
    <row r="14" spans="1:13" ht="30" customHeight="1" x14ac:dyDescent="0.2">
      <c r="A14" s="195"/>
      <c r="B14" s="195"/>
      <c r="C14" s="198"/>
      <c r="D14" s="3" t="s">
        <v>327</v>
      </c>
      <c r="E14" s="6" t="s">
        <v>306</v>
      </c>
      <c r="F14" s="90" t="s">
        <v>334</v>
      </c>
      <c r="G14" s="90" t="s">
        <v>334</v>
      </c>
      <c r="H14" s="90" t="s">
        <v>344</v>
      </c>
      <c r="I14" s="137"/>
      <c r="J14" s="137"/>
      <c r="K14" s="140"/>
      <c r="L14" s="140"/>
      <c r="M14" s="130"/>
    </row>
    <row r="15" spans="1:13" ht="25.5" x14ac:dyDescent="0.2">
      <c r="A15" s="195"/>
      <c r="B15" s="195"/>
      <c r="C15" s="198"/>
      <c r="D15" s="3" t="s">
        <v>253</v>
      </c>
      <c r="E15" s="60" t="s">
        <v>307</v>
      </c>
      <c r="F15" s="90" t="s">
        <v>334</v>
      </c>
      <c r="G15" s="90" t="s">
        <v>334</v>
      </c>
      <c r="H15" s="90" t="s">
        <v>344</v>
      </c>
      <c r="I15" s="137"/>
      <c r="J15" s="137"/>
      <c r="K15" s="140"/>
      <c r="L15" s="140"/>
      <c r="M15" s="130"/>
    </row>
    <row r="16" spans="1:13" ht="15.75" customHeight="1" x14ac:dyDescent="0.2">
      <c r="A16" s="195"/>
      <c r="B16" s="195"/>
      <c r="C16" s="198"/>
      <c r="D16" s="5" t="s">
        <v>44</v>
      </c>
      <c r="E16" s="9" t="str">
        <f>'IR1'!E19</f>
        <v>Inserire la descrizione di un controllo aggiuntivo…</v>
      </c>
      <c r="F16" s="90"/>
      <c r="G16" s="90"/>
      <c r="H16" s="90"/>
      <c r="I16" s="137"/>
      <c r="J16" s="137"/>
      <c r="K16" s="140"/>
      <c r="L16" s="140"/>
      <c r="M16" s="130"/>
    </row>
    <row r="17" spans="1:13" ht="15" customHeight="1" x14ac:dyDescent="0.2">
      <c r="A17" s="195"/>
      <c r="B17" s="195"/>
      <c r="C17" s="198"/>
      <c r="D17" s="165" t="s">
        <v>211</v>
      </c>
      <c r="E17" s="166"/>
      <c r="F17" s="166"/>
      <c r="G17" s="166"/>
      <c r="H17" s="167"/>
      <c r="I17" s="137"/>
      <c r="J17" s="137"/>
      <c r="K17" s="140"/>
      <c r="L17" s="140"/>
      <c r="M17" s="130"/>
    </row>
    <row r="18" spans="1:13" ht="25.5" x14ac:dyDescent="0.2">
      <c r="A18" s="195"/>
      <c r="B18" s="195"/>
      <c r="C18" s="198"/>
      <c r="D18" s="3" t="s">
        <v>328</v>
      </c>
      <c r="E18" s="60" t="s">
        <v>307</v>
      </c>
      <c r="F18" s="90" t="s">
        <v>334</v>
      </c>
      <c r="G18" s="90" t="s">
        <v>334</v>
      </c>
      <c r="H18" s="90" t="s">
        <v>344</v>
      </c>
      <c r="I18" s="137"/>
      <c r="J18" s="137"/>
      <c r="K18" s="140"/>
      <c r="L18" s="140"/>
      <c r="M18" s="130"/>
    </row>
    <row r="19" spans="1:13" ht="21" customHeight="1" x14ac:dyDescent="0.2">
      <c r="A19" s="195"/>
      <c r="B19" s="195"/>
      <c r="C19" s="198"/>
      <c r="D19" s="3" t="s">
        <v>254</v>
      </c>
      <c r="E19" s="6" t="s">
        <v>306</v>
      </c>
      <c r="F19" s="90" t="s">
        <v>352</v>
      </c>
      <c r="G19" s="90" t="s">
        <v>334</v>
      </c>
      <c r="H19" s="90" t="s">
        <v>344</v>
      </c>
      <c r="I19" s="137"/>
      <c r="J19" s="137"/>
      <c r="K19" s="140"/>
      <c r="L19" s="140"/>
      <c r="M19" s="130"/>
    </row>
    <row r="20" spans="1:13" ht="15.75" customHeight="1" x14ac:dyDescent="0.2">
      <c r="A20" s="196"/>
      <c r="B20" s="196"/>
      <c r="C20" s="199"/>
      <c r="D20" s="5" t="s">
        <v>44</v>
      </c>
      <c r="E20" s="9" t="s">
        <v>148</v>
      </c>
      <c r="F20" s="90"/>
      <c r="G20" s="90"/>
      <c r="H20" s="90"/>
      <c r="I20" s="138"/>
      <c r="J20" s="138"/>
      <c r="K20" s="141"/>
      <c r="L20" s="141"/>
      <c r="M20" s="150"/>
    </row>
    <row r="23" spans="1:13" ht="26.25" customHeight="1" x14ac:dyDescent="0.4">
      <c r="A23" s="133" t="s">
        <v>138</v>
      </c>
      <c r="B23" s="134"/>
      <c r="C23" s="135"/>
      <c r="D23" s="149" t="s">
        <v>61</v>
      </c>
      <c r="E23" s="149"/>
      <c r="F23" s="149"/>
      <c r="G23" s="149"/>
      <c r="H23" s="149"/>
      <c r="I23" s="149"/>
      <c r="J23" s="149"/>
      <c r="K23" s="133" t="s">
        <v>68</v>
      </c>
      <c r="L23" s="134"/>
      <c r="M23" s="135"/>
    </row>
    <row r="24" spans="1:13" ht="110.25" x14ac:dyDescent="0.2">
      <c r="A24" s="56" t="s">
        <v>139</v>
      </c>
      <c r="B24" s="56" t="s">
        <v>140</v>
      </c>
      <c r="C24" s="56" t="s">
        <v>141</v>
      </c>
      <c r="D24" s="147" t="s">
        <v>62</v>
      </c>
      <c r="E24" s="148"/>
      <c r="F24" s="61" t="s">
        <v>63</v>
      </c>
      <c r="G24" s="147" t="s">
        <v>64</v>
      </c>
      <c r="H24" s="148"/>
      <c r="I24" s="56" t="s">
        <v>65</v>
      </c>
      <c r="J24" s="56" t="s">
        <v>67</v>
      </c>
      <c r="K24" s="56" t="s">
        <v>69</v>
      </c>
      <c r="L24" s="56" t="s">
        <v>70</v>
      </c>
      <c r="M24" s="56" t="s">
        <v>71</v>
      </c>
    </row>
    <row r="25" spans="1:13" x14ac:dyDescent="0.2">
      <c r="A25" s="139"/>
      <c r="B25" s="139"/>
      <c r="C25" s="129"/>
      <c r="D25" s="142"/>
      <c r="E25" s="142"/>
      <c r="F25" s="5"/>
      <c r="G25" s="146"/>
      <c r="H25" s="146"/>
      <c r="I25" s="136"/>
      <c r="J25" s="136"/>
      <c r="K25" s="139"/>
      <c r="L25" s="139"/>
      <c r="M25" s="129"/>
    </row>
    <row r="26" spans="1:13" x14ac:dyDescent="0.2">
      <c r="A26" s="140"/>
      <c r="B26" s="140"/>
      <c r="C26" s="130"/>
      <c r="D26" s="142"/>
      <c r="E26" s="142"/>
      <c r="F26" s="5"/>
      <c r="G26" s="146"/>
      <c r="H26" s="146"/>
      <c r="I26" s="137"/>
      <c r="J26" s="137"/>
      <c r="K26" s="140"/>
      <c r="L26" s="140"/>
      <c r="M26" s="130"/>
    </row>
    <row r="27" spans="1:13" x14ac:dyDescent="0.2">
      <c r="A27" s="140"/>
      <c r="B27" s="140"/>
      <c r="C27" s="130"/>
      <c r="D27" s="142"/>
      <c r="E27" s="142"/>
      <c r="F27" s="5"/>
      <c r="G27" s="146"/>
      <c r="H27" s="146"/>
      <c r="I27" s="137"/>
      <c r="J27" s="137"/>
      <c r="K27" s="140"/>
      <c r="L27" s="140"/>
      <c r="M27" s="130"/>
    </row>
    <row r="28" spans="1:13" x14ac:dyDescent="0.2">
      <c r="A28" s="140"/>
      <c r="B28" s="140"/>
      <c r="C28" s="130"/>
      <c r="D28" s="142"/>
      <c r="E28" s="142"/>
      <c r="F28" s="5"/>
      <c r="G28" s="146"/>
      <c r="H28" s="146"/>
      <c r="I28" s="137"/>
      <c r="J28" s="137"/>
      <c r="K28" s="140"/>
      <c r="L28" s="140"/>
      <c r="M28" s="130"/>
    </row>
    <row r="29" spans="1:13" x14ac:dyDescent="0.2">
      <c r="A29" s="140"/>
      <c r="B29" s="140"/>
      <c r="C29" s="130"/>
      <c r="D29" s="142"/>
      <c r="E29" s="142"/>
      <c r="F29" s="5"/>
      <c r="G29" s="146"/>
      <c r="H29" s="146"/>
      <c r="I29" s="137"/>
      <c r="J29" s="137"/>
      <c r="K29" s="140"/>
      <c r="L29" s="140"/>
      <c r="M29" s="130"/>
    </row>
    <row r="30" spans="1:13" x14ac:dyDescent="0.2">
      <c r="A30" s="140"/>
      <c r="B30" s="140"/>
      <c r="C30" s="130"/>
      <c r="D30" s="142"/>
      <c r="E30" s="142"/>
      <c r="F30" s="5"/>
      <c r="G30" s="146"/>
      <c r="H30" s="146"/>
      <c r="I30" s="137"/>
      <c r="J30" s="137"/>
      <c r="K30" s="140"/>
      <c r="L30" s="140"/>
      <c r="M30" s="130"/>
    </row>
    <row r="31" spans="1:13" x14ac:dyDescent="0.2">
      <c r="A31" s="140"/>
      <c r="B31" s="140"/>
      <c r="C31" s="130"/>
      <c r="D31" s="142"/>
      <c r="E31" s="142"/>
      <c r="F31" s="5"/>
      <c r="G31" s="146"/>
      <c r="H31" s="146"/>
      <c r="I31" s="137"/>
      <c r="J31" s="137"/>
      <c r="K31" s="140"/>
      <c r="L31" s="140"/>
      <c r="M31" s="130"/>
    </row>
    <row r="32" spans="1:13" x14ac:dyDescent="0.2">
      <c r="A32" s="140"/>
      <c r="B32" s="140"/>
      <c r="C32" s="130"/>
      <c r="D32" s="142"/>
      <c r="E32" s="142"/>
      <c r="F32" s="5"/>
      <c r="G32" s="146"/>
      <c r="H32" s="146"/>
      <c r="I32" s="137"/>
      <c r="J32" s="137"/>
      <c r="K32" s="140"/>
      <c r="L32" s="140"/>
      <c r="M32" s="130"/>
    </row>
    <row r="33" spans="1:13" x14ac:dyDescent="0.2">
      <c r="A33" s="141"/>
      <c r="B33" s="141"/>
      <c r="C33" s="150"/>
      <c r="D33" s="142"/>
      <c r="E33" s="142"/>
      <c r="F33" s="5"/>
      <c r="G33" s="146"/>
      <c r="H33" s="146"/>
      <c r="I33" s="138"/>
      <c r="J33" s="138"/>
      <c r="K33" s="141"/>
      <c r="L33" s="141"/>
      <c r="M33" s="150"/>
    </row>
    <row r="57" spans="2:3" x14ac:dyDescent="0.2">
      <c r="B57">
        <v>1</v>
      </c>
      <c r="C57">
        <v>-1</v>
      </c>
    </row>
    <row r="58" spans="2:3" x14ac:dyDescent="0.2">
      <c r="B58">
        <v>2</v>
      </c>
      <c r="C58">
        <v>-2</v>
      </c>
    </row>
    <row r="59" spans="2:3" x14ac:dyDescent="0.2">
      <c r="B59">
        <v>3</v>
      </c>
      <c r="C59">
        <v>-3</v>
      </c>
    </row>
    <row r="60" spans="2:3" x14ac:dyDescent="0.2">
      <c r="B60">
        <v>4</v>
      </c>
      <c r="C60">
        <v>-4</v>
      </c>
    </row>
  </sheetData>
  <mergeCells count="47">
    <mergeCell ref="D24:E24"/>
    <mergeCell ref="G24:H24"/>
    <mergeCell ref="C3:G3"/>
    <mergeCell ref="A8:C8"/>
    <mergeCell ref="D8:J8"/>
    <mergeCell ref="J10:J20"/>
    <mergeCell ref="A23:C23"/>
    <mergeCell ref="D23:J23"/>
    <mergeCell ref="D10:H10"/>
    <mergeCell ref="D13:H13"/>
    <mergeCell ref="D17:H17"/>
    <mergeCell ref="A10:A20"/>
    <mergeCell ref="B10:B20"/>
    <mergeCell ref="C10:C20"/>
    <mergeCell ref="I10:I20"/>
    <mergeCell ref="I25:I33"/>
    <mergeCell ref="D33:E33"/>
    <mergeCell ref="G33:H33"/>
    <mergeCell ref="A25:A33"/>
    <mergeCell ref="B25:B33"/>
    <mergeCell ref="C25:C33"/>
    <mergeCell ref="D31:E31"/>
    <mergeCell ref="G31:H31"/>
    <mergeCell ref="D32:E32"/>
    <mergeCell ref="G32:H32"/>
    <mergeCell ref="D25:E25"/>
    <mergeCell ref="G25:H25"/>
    <mergeCell ref="D29:E29"/>
    <mergeCell ref="G29:H29"/>
    <mergeCell ref="G26:H26"/>
    <mergeCell ref="D27:E27"/>
    <mergeCell ref="D26:E26"/>
    <mergeCell ref="G27:H27"/>
    <mergeCell ref="D28:E28"/>
    <mergeCell ref="G28:H28"/>
    <mergeCell ref="D30:E30"/>
    <mergeCell ref="G30:H30"/>
    <mergeCell ref="J1:M1"/>
    <mergeCell ref="J25:J33"/>
    <mergeCell ref="K25:K33"/>
    <mergeCell ref="L25:L33"/>
    <mergeCell ref="M25:M33"/>
    <mergeCell ref="K8:M8"/>
    <mergeCell ref="K10:K20"/>
    <mergeCell ref="L10:L20"/>
    <mergeCell ref="M10:M20"/>
    <mergeCell ref="K23:M23"/>
  </mergeCells>
  <phoneticPr fontId="0" type="noConversion"/>
  <conditionalFormatting sqref="F11:H12 F14:H16 F18:H20">
    <cfRule type="cellIs" dxfId="48" priority="22" operator="between">
      <formula>0</formula>
      <formula>0</formula>
    </cfRule>
  </conditionalFormatting>
  <conditionalFormatting sqref="M25">
    <cfRule type="cellIs" dxfId="47" priority="19" operator="between">
      <formula>11</formula>
      <formula>25</formula>
    </cfRule>
    <cfRule type="cellIs" dxfId="46" priority="20" operator="between">
      <formula>6</formula>
      <formula>10</formula>
    </cfRule>
    <cfRule type="cellIs" dxfId="45" priority="21" operator="between">
      <formula>0</formula>
      <formula>5</formula>
    </cfRule>
  </conditionalFormatting>
  <conditionalFormatting sqref="C25">
    <cfRule type="cellIs" dxfId="44" priority="10" operator="between">
      <formula>11</formula>
      <formula>25</formula>
    </cfRule>
    <cfRule type="cellIs" dxfId="43" priority="11" operator="between">
      <formula>6</formula>
      <formula>10</formula>
    </cfRule>
    <cfRule type="cellIs" dxfId="42" priority="12" operator="between">
      <formula>0</formula>
      <formula>5</formula>
    </cfRule>
  </conditionalFormatting>
  <conditionalFormatting sqref="A10:B10">
    <cfRule type="cellIs" dxfId="41" priority="9" operator="between">
      <formula>0</formula>
      <formula>0</formula>
    </cfRule>
  </conditionalFormatting>
  <conditionalFormatting sqref="C10">
    <cfRule type="cellIs" dxfId="40" priority="6" operator="between">
      <formula>0</formula>
      <formula>0</formula>
    </cfRule>
  </conditionalFormatting>
  <conditionalFormatting sqref="I10">
    <cfRule type="cellIs" dxfId="39" priority="4" operator="between">
      <formula>0</formula>
      <formula>0</formula>
    </cfRule>
  </conditionalFormatting>
  <conditionalFormatting sqref="M10">
    <cfRule type="cellIs" dxfId="38" priority="1" operator="between">
      <formula>11</formula>
      <formula>25</formula>
    </cfRule>
    <cfRule type="cellIs" dxfId="37" priority="2" operator="between">
      <formula>6</formula>
      <formula>10</formula>
    </cfRule>
    <cfRule type="cellIs" dxfId="36" priority="3" operator="between">
      <formula>0</formula>
      <formula>5</formula>
    </cfRule>
  </conditionalFormatting>
  <dataValidations count="2">
    <dataValidation type="list" allowBlank="1" showInputMessage="1" showErrorMessage="1" sqref="I25:J33 I10:J10" xr:uid="{00000000-0002-0000-1800-000000000000}">
      <formula1>negative</formula1>
    </dataValidation>
    <dataValidation type="list" allowBlank="1" showInputMessage="1" showErrorMessage="1" sqref="A10:B10" xr:uid="{00000000-0002-0000-1800-000001000000}">
      <formula1>positive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9" tint="-0.249977111117893"/>
  </sheetPr>
  <dimension ref="A1:M60"/>
  <sheetViews>
    <sheetView topLeftCell="D25" zoomScale="75" zoomScaleNormal="75" zoomScaleSheetLayoutView="80" workbookViewId="0">
      <selection activeCell="E19" sqref="E19"/>
    </sheetView>
  </sheetViews>
  <sheetFormatPr defaultRowHeight="12.75" x14ac:dyDescent="0.2"/>
  <cols>
    <col min="1" max="1" width="13.140625" style="33" customWidth="1"/>
    <col min="2" max="2" width="14.28515625" style="33" customWidth="1"/>
    <col min="3" max="3" width="12.85546875" style="33" customWidth="1"/>
    <col min="4" max="4" width="12.42578125" style="33" customWidth="1"/>
    <col min="5" max="5" width="70.28515625" style="33" customWidth="1"/>
    <col min="6" max="6" width="28.42578125" style="33" customWidth="1"/>
    <col min="7" max="7" width="23.42578125" style="33" customWidth="1"/>
    <col min="8" max="8" width="14.85546875" style="33" customWidth="1"/>
    <col min="9" max="9" width="19.28515625" style="33" customWidth="1"/>
    <col min="10" max="10" width="18.5703125" style="33" customWidth="1"/>
    <col min="11" max="11" width="14.5703125" style="33" customWidth="1"/>
    <col min="12" max="12" width="15.28515625" style="33" customWidth="1"/>
    <col min="13" max="13" width="15.42578125" style="33" customWidth="1"/>
    <col min="14" max="14" width="29.28515625" style="33" customWidth="1"/>
    <col min="15" max="15" width="15.28515625" style="33" customWidth="1"/>
    <col min="16" max="16" width="18.5703125" style="33" customWidth="1"/>
    <col min="17" max="17" width="14.7109375" style="33" bestFit="1" customWidth="1"/>
    <col min="18" max="18" width="15.85546875" style="33" bestFit="1" customWidth="1"/>
    <col min="19" max="19" width="13.28515625" style="33" customWidth="1"/>
    <col min="20" max="20" width="12.7109375" style="33" customWidth="1"/>
    <col min="21" max="21" width="13.7109375" style="33" customWidth="1"/>
    <col min="22" max="22" width="41.28515625" style="33" customWidth="1"/>
    <col min="23" max="16384" width="9.140625" style="33"/>
  </cols>
  <sheetData>
    <row r="1" spans="1:13" ht="15.75" x14ac:dyDescent="0.25">
      <c r="J1" s="200"/>
      <c r="K1" s="200"/>
      <c r="L1" s="200"/>
      <c r="M1" s="200"/>
    </row>
    <row r="2" spans="1:13" ht="13.5" thickBot="1" x14ac:dyDescent="0.25"/>
    <row r="3" spans="1:13" s="37" customFormat="1" ht="26.25" customHeight="1" x14ac:dyDescent="0.4">
      <c r="C3" s="143" t="s">
        <v>125</v>
      </c>
      <c r="D3" s="144"/>
      <c r="E3" s="144"/>
      <c r="F3" s="144"/>
      <c r="G3" s="145"/>
    </row>
    <row r="4" spans="1:13" s="38" customFormat="1" ht="63" x14ac:dyDescent="0.25">
      <c r="C4" s="77" t="s">
        <v>118</v>
      </c>
      <c r="D4" s="56" t="s">
        <v>119</v>
      </c>
      <c r="E4" s="56" t="s">
        <v>120</v>
      </c>
      <c r="F4" s="56" t="s">
        <v>2</v>
      </c>
      <c r="G4" s="78" t="s">
        <v>122</v>
      </c>
    </row>
    <row r="5" spans="1:13" s="39" customFormat="1" ht="90.75" thickBot="1" x14ac:dyDescent="0.25">
      <c r="C5" s="40" t="str">
        <f>'4. Appalto diretto'!A8:A8</f>
        <v>PR2</v>
      </c>
      <c r="D5" s="41" t="str">
        <f>'4. Appalto diretto'!B8:B8</f>
        <v>Manipolazione del processo della procedura di gara</v>
      </c>
      <c r="E5" s="41" t="str">
        <f>'4. Appalto diretto'!C8:C8</f>
        <v>Un membro del personale di una AdG favorisce un offerente in una procedura di gara attraverso: 
- capitolati truccati o 
- dati della gara trapelati o 
- manipolazione delle offerte</v>
      </c>
      <c r="F5" s="41" t="str">
        <f>'4. Appalto diretto'!E8:E8</f>
        <v>Autorità di gestione e soggetti terzi</v>
      </c>
      <c r="G5" s="42" t="str">
        <f>'4. Appalto diretto'!F8:F8</f>
        <v>Interno/Collusione</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customFormat="1" ht="18" customHeight="1" x14ac:dyDescent="0.2">
      <c r="A10" s="136">
        <v>3</v>
      </c>
      <c r="B10" s="136">
        <v>2</v>
      </c>
      <c r="C10" s="206">
        <f>A10*B10</f>
        <v>6</v>
      </c>
      <c r="D10" s="178" t="s">
        <v>213</v>
      </c>
      <c r="E10" s="179"/>
      <c r="F10" s="179"/>
      <c r="G10" s="179"/>
      <c r="H10" s="180"/>
      <c r="I10" s="136">
        <v>-1</v>
      </c>
      <c r="J10" s="136">
        <v>-2</v>
      </c>
      <c r="K10" s="139">
        <f>A10+I10</f>
        <v>2</v>
      </c>
      <c r="L10" s="139">
        <f>B10+J10</f>
        <v>0</v>
      </c>
      <c r="M10" s="129">
        <f>K10*L10</f>
        <v>0</v>
      </c>
    </row>
    <row r="11" spans="1:13" customFormat="1" ht="37.5" customHeight="1" x14ac:dyDescent="0.2">
      <c r="A11" s="137"/>
      <c r="B11" s="137"/>
      <c r="C11" s="131"/>
      <c r="D11" s="3" t="s">
        <v>329</v>
      </c>
      <c r="E11" s="6" t="s">
        <v>306</v>
      </c>
      <c r="F11" s="90" t="s">
        <v>334</v>
      </c>
      <c r="G11" s="90" t="s">
        <v>334</v>
      </c>
      <c r="H11" s="90" t="s">
        <v>24</v>
      </c>
      <c r="I11" s="137"/>
      <c r="J11" s="137"/>
      <c r="K11" s="140"/>
      <c r="L11" s="140"/>
      <c r="M11" s="130"/>
    </row>
    <row r="12" spans="1:13" customFormat="1" x14ac:dyDescent="0.2">
      <c r="A12" s="137"/>
      <c r="B12" s="137"/>
      <c r="C12" s="131"/>
      <c r="D12" s="5" t="s">
        <v>43</v>
      </c>
      <c r="E12" s="9" t="str">
        <f>'IR2'!E12</f>
        <v>Inserire la descrizione di un controllo aggiuntivo…</v>
      </c>
      <c r="F12" s="90"/>
      <c r="G12" s="90"/>
      <c r="H12" s="90"/>
      <c r="I12" s="137"/>
      <c r="J12" s="137"/>
      <c r="K12" s="140"/>
      <c r="L12" s="140"/>
      <c r="M12" s="130"/>
    </row>
    <row r="13" spans="1:13" customFormat="1" ht="18" customHeight="1" x14ac:dyDescent="0.2">
      <c r="A13" s="137"/>
      <c r="B13" s="137"/>
      <c r="C13" s="131"/>
      <c r="D13" s="178" t="s">
        <v>214</v>
      </c>
      <c r="E13" s="179"/>
      <c r="F13" s="179"/>
      <c r="G13" s="179"/>
      <c r="H13" s="180"/>
      <c r="I13" s="137"/>
      <c r="J13" s="137"/>
      <c r="K13" s="140"/>
      <c r="L13" s="140"/>
      <c r="M13" s="130"/>
    </row>
    <row r="14" spans="1:13" customFormat="1" ht="37.5" customHeight="1" x14ac:dyDescent="0.2">
      <c r="A14" s="137"/>
      <c r="B14" s="137"/>
      <c r="C14" s="131"/>
      <c r="D14" s="3" t="s">
        <v>330</v>
      </c>
      <c r="E14" s="4" t="s">
        <v>256</v>
      </c>
      <c r="F14" s="90" t="s">
        <v>334</v>
      </c>
      <c r="G14" s="90" t="s">
        <v>334</v>
      </c>
      <c r="H14" s="90" t="s">
        <v>344</v>
      </c>
      <c r="I14" s="137"/>
      <c r="J14" s="137"/>
      <c r="K14" s="140"/>
      <c r="L14" s="140"/>
      <c r="M14" s="130"/>
    </row>
    <row r="15" spans="1:13" customFormat="1" ht="45" customHeight="1" x14ac:dyDescent="0.2">
      <c r="A15" s="137"/>
      <c r="B15" s="137"/>
      <c r="C15" s="131"/>
      <c r="D15" s="3" t="s">
        <v>255</v>
      </c>
      <c r="E15" s="69" t="s">
        <v>275</v>
      </c>
      <c r="F15" s="90" t="s">
        <v>334</v>
      </c>
      <c r="G15" s="90" t="s">
        <v>334</v>
      </c>
      <c r="H15" s="90" t="s">
        <v>344</v>
      </c>
      <c r="I15" s="137"/>
      <c r="J15" s="137"/>
      <c r="K15" s="140"/>
      <c r="L15" s="140"/>
      <c r="M15" s="130"/>
    </row>
    <row r="16" spans="1:13" customFormat="1" x14ac:dyDescent="0.2">
      <c r="A16" s="137"/>
      <c r="B16" s="137"/>
      <c r="C16" s="131"/>
      <c r="D16" s="5" t="s">
        <v>43</v>
      </c>
      <c r="E16" s="9" t="str">
        <f>'IR2'!E15</f>
        <v>Inserire la descrizione di un controllo aggiuntivo…</v>
      </c>
      <c r="F16" s="90"/>
      <c r="G16" s="90"/>
      <c r="H16" s="90"/>
      <c r="I16" s="137"/>
      <c r="J16" s="137"/>
      <c r="K16" s="140"/>
      <c r="L16" s="140"/>
      <c r="M16" s="130"/>
    </row>
    <row r="17" spans="1:13" customFormat="1" ht="18" customHeight="1" x14ac:dyDescent="0.2">
      <c r="A17" s="137"/>
      <c r="B17" s="137"/>
      <c r="C17" s="131"/>
      <c r="D17" s="178" t="s">
        <v>169</v>
      </c>
      <c r="E17" s="179"/>
      <c r="F17" s="179"/>
      <c r="G17" s="179"/>
      <c r="H17" s="180"/>
      <c r="I17" s="137"/>
      <c r="J17" s="137"/>
      <c r="K17" s="140"/>
      <c r="L17" s="140"/>
      <c r="M17" s="130"/>
    </row>
    <row r="18" spans="1:13" customFormat="1" ht="29.25" customHeight="1" x14ac:dyDescent="0.2">
      <c r="A18" s="137"/>
      <c r="B18" s="137"/>
      <c r="C18" s="131"/>
      <c r="D18" s="3" t="s">
        <v>257</v>
      </c>
      <c r="E18" s="6" t="s">
        <v>259</v>
      </c>
      <c r="F18" s="90" t="s">
        <v>1</v>
      </c>
      <c r="G18" s="90" t="s">
        <v>1</v>
      </c>
      <c r="H18" s="90" t="s">
        <v>24</v>
      </c>
      <c r="I18" s="137"/>
      <c r="J18" s="137"/>
      <c r="K18" s="140"/>
      <c r="L18" s="140"/>
      <c r="M18" s="130"/>
    </row>
    <row r="19" spans="1:13" customFormat="1" ht="47.25" customHeight="1" x14ac:dyDescent="0.2">
      <c r="A19" s="137"/>
      <c r="B19" s="137"/>
      <c r="C19" s="131"/>
      <c r="D19" s="3" t="s">
        <v>258</v>
      </c>
      <c r="E19" s="69" t="s">
        <v>275</v>
      </c>
      <c r="F19" s="90" t="s">
        <v>334</v>
      </c>
      <c r="G19" s="90" t="s">
        <v>334</v>
      </c>
      <c r="H19" s="90" t="s">
        <v>344</v>
      </c>
      <c r="I19" s="137"/>
      <c r="J19" s="137"/>
      <c r="K19" s="140"/>
      <c r="L19" s="140"/>
      <c r="M19" s="130"/>
    </row>
    <row r="20" spans="1:13" customFormat="1" ht="12.75" customHeight="1" x14ac:dyDescent="0.2">
      <c r="A20" s="138"/>
      <c r="B20" s="138"/>
      <c r="C20" s="132"/>
      <c r="D20" s="5" t="s">
        <v>43</v>
      </c>
      <c r="E20" s="9" t="str">
        <f>E16</f>
        <v>Inserire la descrizione di un controllo aggiuntivo…</v>
      </c>
      <c r="F20" s="90"/>
      <c r="G20" s="90"/>
      <c r="H20" s="90"/>
      <c r="I20" s="138"/>
      <c r="J20" s="138"/>
      <c r="K20" s="141"/>
      <c r="L20" s="141"/>
      <c r="M20" s="150"/>
    </row>
    <row r="23" spans="1:13" ht="26.25" customHeight="1" x14ac:dyDescent="0.4">
      <c r="A23" s="133" t="s">
        <v>138</v>
      </c>
      <c r="B23" s="134"/>
      <c r="C23" s="135"/>
      <c r="D23" s="149" t="s">
        <v>61</v>
      </c>
      <c r="E23" s="149"/>
      <c r="F23" s="149"/>
      <c r="G23" s="149"/>
      <c r="H23" s="149"/>
      <c r="I23" s="149"/>
      <c r="J23" s="149"/>
      <c r="K23" s="133" t="s">
        <v>68</v>
      </c>
      <c r="L23" s="134"/>
      <c r="M23" s="135"/>
    </row>
    <row r="24" spans="1:13" ht="110.25" x14ac:dyDescent="0.2">
      <c r="A24" s="56" t="s">
        <v>139</v>
      </c>
      <c r="B24" s="56" t="s">
        <v>140</v>
      </c>
      <c r="C24" s="56" t="s">
        <v>141</v>
      </c>
      <c r="D24" s="147" t="s">
        <v>62</v>
      </c>
      <c r="E24" s="148"/>
      <c r="F24" s="61" t="s">
        <v>63</v>
      </c>
      <c r="G24" s="147" t="s">
        <v>64</v>
      </c>
      <c r="H24" s="148"/>
      <c r="I24" s="56" t="s">
        <v>65</v>
      </c>
      <c r="J24" s="56" t="s">
        <v>67</v>
      </c>
      <c r="K24" s="56" t="s">
        <v>69</v>
      </c>
      <c r="L24" s="56" t="s">
        <v>70</v>
      </c>
      <c r="M24" s="56" t="s">
        <v>71</v>
      </c>
    </row>
    <row r="25" spans="1:13" x14ac:dyDescent="0.2">
      <c r="A25" s="207"/>
      <c r="B25" s="207"/>
      <c r="C25" s="210"/>
      <c r="D25" s="204"/>
      <c r="E25" s="204"/>
      <c r="F25" s="44"/>
      <c r="G25" s="205"/>
      <c r="H25" s="205"/>
      <c r="I25" s="201"/>
      <c r="J25" s="201"/>
      <c r="K25" s="207">
        <f>A25+I25</f>
        <v>0</v>
      </c>
      <c r="L25" s="207">
        <f>B25+J25</f>
        <v>0</v>
      </c>
      <c r="M25" s="210">
        <f>K25*L25</f>
        <v>0</v>
      </c>
    </row>
    <row r="26" spans="1:13" x14ac:dyDescent="0.2">
      <c r="A26" s="208"/>
      <c r="B26" s="208"/>
      <c r="C26" s="211"/>
      <c r="D26" s="204"/>
      <c r="E26" s="204"/>
      <c r="F26" s="44"/>
      <c r="G26" s="205"/>
      <c r="H26" s="205"/>
      <c r="I26" s="202"/>
      <c r="J26" s="202"/>
      <c r="K26" s="208"/>
      <c r="L26" s="208"/>
      <c r="M26" s="211"/>
    </row>
    <row r="27" spans="1:13" x14ac:dyDescent="0.2">
      <c r="A27" s="208"/>
      <c r="B27" s="208"/>
      <c r="C27" s="211"/>
      <c r="D27" s="204"/>
      <c r="E27" s="204"/>
      <c r="F27" s="44"/>
      <c r="G27" s="205"/>
      <c r="H27" s="205"/>
      <c r="I27" s="202"/>
      <c r="J27" s="202"/>
      <c r="K27" s="208"/>
      <c r="L27" s="208"/>
      <c r="M27" s="211"/>
    </row>
    <row r="28" spans="1:13" x14ac:dyDescent="0.2">
      <c r="A28" s="208"/>
      <c r="B28" s="208"/>
      <c r="C28" s="211"/>
      <c r="D28" s="204"/>
      <c r="E28" s="204"/>
      <c r="F28" s="44"/>
      <c r="G28" s="205"/>
      <c r="H28" s="205"/>
      <c r="I28" s="202"/>
      <c r="J28" s="202"/>
      <c r="K28" s="208"/>
      <c r="L28" s="208"/>
      <c r="M28" s="211"/>
    </row>
    <row r="29" spans="1:13" x14ac:dyDescent="0.2">
      <c r="A29" s="208"/>
      <c r="B29" s="208"/>
      <c r="C29" s="211"/>
      <c r="D29" s="204"/>
      <c r="E29" s="204"/>
      <c r="F29" s="44"/>
      <c r="G29" s="205"/>
      <c r="H29" s="205"/>
      <c r="I29" s="202"/>
      <c r="J29" s="202"/>
      <c r="K29" s="208"/>
      <c r="L29" s="208"/>
      <c r="M29" s="211"/>
    </row>
    <row r="30" spans="1:13" x14ac:dyDescent="0.2">
      <c r="A30" s="208"/>
      <c r="B30" s="208"/>
      <c r="C30" s="211"/>
      <c r="D30" s="204"/>
      <c r="E30" s="204"/>
      <c r="F30" s="44"/>
      <c r="G30" s="205"/>
      <c r="H30" s="205"/>
      <c r="I30" s="202"/>
      <c r="J30" s="202"/>
      <c r="K30" s="208"/>
      <c r="L30" s="208"/>
      <c r="M30" s="211"/>
    </row>
    <row r="31" spans="1:13" x14ac:dyDescent="0.2">
      <c r="A31" s="208"/>
      <c r="B31" s="208"/>
      <c r="C31" s="211"/>
      <c r="D31" s="204"/>
      <c r="E31" s="204"/>
      <c r="F31" s="44"/>
      <c r="G31" s="205"/>
      <c r="H31" s="205"/>
      <c r="I31" s="202"/>
      <c r="J31" s="202"/>
      <c r="K31" s="208"/>
      <c r="L31" s="208"/>
      <c r="M31" s="211"/>
    </row>
    <row r="32" spans="1:13" x14ac:dyDescent="0.2">
      <c r="A32" s="208"/>
      <c r="B32" s="208"/>
      <c r="C32" s="211"/>
      <c r="D32" s="204"/>
      <c r="E32" s="204"/>
      <c r="F32" s="44"/>
      <c r="G32" s="205"/>
      <c r="H32" s="205"/>
      <c r="I32" s="202"/>
      <c r="J32" s="202"/>
      <c r="K32" s="208"/>
      <c r="L32" s="208"/>
      <c r="M32" s="211"/>
    </row>
    <row r="33" spans="1:13" x14ac:dyDescent="0.2">
      <c r="A33" s="209"/>
      <c r="B33" s="209"/>
      <c r="C33" s="212"/>
      <c r="D33" s="204"/>
      <c r="E33" s="204"/>
      <c r="F33" s="44"/>
      <c r="G33" s="205"/>
      <c r="H33" s="205"/>
      <c r="I33" s="203"/>
      <c r="J33" s="203"/>
      <c r="K33" s="209"/>
      <c r="L33" s="209"/>
      <c r="M33" s="212"/>
    </row>
    <row r="57" spans="2:3" x14ac:dyDescent="0.2">
      <c r="B57" s="33">
        <v>1</v>
      </c>
      <c r="C57" s="33">
        <v>-1</v>
      </c>
    </row>
    <row r="58" spans="2:3" x14ac:dyDescent="0.2">
      <c r="B58" s="33">
        <v>2</v>
      </c>
      <c r="C58" s="33">
        <v>-2</v>
      </c>
    </row>
    <row r="59" spans="2:3" x14ac:dyDescent="0.2">
      <c r="B59" s="33">
        <v>3</v>
      </c>
      <c r="C59" s="33">
        <v>-3</v>
      </c>
    </row>
    <row r="60" spans="2:3" x14ac:dyDescent="0.2">
      <c r="B60" s="33">
        <v>4</v>
      </c>
      <c r="C60" s="33">
        <v>-4</v>
      </c>
    </row>
  </sheetData>
  <mergeCells count="47">
    <mergeCell ref="L10:L20"/>
    <mergeCell ref="M10:M20"/>
    <mergeCell ref="D13:H13"/>
    <mergeCell ref="D17:H17"/>
    <mergeCell ref="K8:M8"/>
    <mergeCell ref="J10:J20"/>
    <mergeCell ref="K10:K20"/>
    <mergeCell ref="D8:J8"/>
    <mergeCell ref="K25:K33"/>
    <mergeCell ref="K23:M23"/>
    <mergeCell ref="A25:A33"/>
    <mergeCell ref="B25:B33"/>
    <mergeCell ref="C25:C33"/>
    <mergeCell ref="L25:L33"/>
    <mergeCell ref="M25:M33"/>
    <mergeCell ref="D24:E24"/>
    <mergeCell ref="G24:H24"/>
    <mergeCell ref="G27:H27"/>
    <mergeCell ref="G33:H33"/>
    <mergeCell ref="G25:H25"/>
    <mergeCell ref="D29:E29"/>
    <mergeCell ref="D27:E27"/>
    <mergeCell ref="D28:E28"/>
    <mergeCell ref="G28:H28"/>
    <mergeCell ref="A23:C23"/>
    <mergeCell ref="D23:J23"/>
    <mergeCell ref="A10:A20"/>
    <mergeCell ref="B10:B20"/>
    <mergeCell ref="C10:C20"/>
    <mergeCell ref="D10:H10"/>
    <mergeCell ref="I10:I20"/>
    <mergeCell ref="J1:M1"/>
    <mergeCell ref="J25:J33"/>
    <mergeCell ref="I25:I33"/>
    <mergeCell ref="D25:E25"/>
    <mergeCell ref="D33:E33"/>
    <mergeCell ref="G30:H30"/>
    <mergeCell ref="D26:E26"/>
    <mergeCell ref="G26:H26"/>
    <mergeCell ref="D31:E31"/>
    <mergeCell ref="G31:H31"/>
    <mergeCell ref="D32:E32"/>
    <mergeCell ref="G32:H32"/>
    <mergeCell ref="G29:H29"/>
    <mergeCell ref="D30:E30"/>
    <mergeCell ref="C3:G3"/>
    <mergeCell ref="A8:C8"/>
  </mergeCells>
  <phoneticPr fontId="0" type="noConversion"/>
  <conditionalFormatting sqref="F11:H12 F14:H16">
    <cfRule type="cellIs" dxfId="35" priority="23" operator="between">
      <formula>0</formula>
      <formula>0</formula>
    </cfRule>
  </conditionalFormatting>
  <conditionalFormatting sqref="M25">
    <cfRule type="cellIs" dxfId="34" priority="20" operator="between">
      <formula>11</formula>
      <formula>25</formula>
    </cfRule>
    <cfRule type="cellIs" dxfId="33" priority="21" operator="between">
      <formula>6</formula>
      <formula>10</formula>
    </cfRule>
    <cfRule type="cellIs" dxfId="32" priority="22" operator="between">
      <formula>0</formula>
      <formula>5</formula>
    </cfRule>
  </conditionalFormatting>
  <conditionalFormatting sqref="C25">
    <cfRule type="cellIs" dxfId="31" priority="11" operator="between">
      <formula>11</formula>
      <formula>25</formula>
    </cfRule>
    <cfRule type="cellIs" dxfId="30" priority="12" operator="between">
      <formula>6</formula>
      <formula>10</formula>
    </cfRule>
    <cfRule type="cellIs" dxfId="29" priority="13" operator="between">
      <formula>0</formula>
      <formula>5</formula>
    </cfRule>
  </conditionalFormatting>
  <conditionalFormatting sqref="A10:B10 I10">
    <cfRule type="cellIs" dxfId="28" priority="10" operator="between">
      <formula>0</formula>
      <formula>0</formula>
    </cfRule>
  </conditionalFormatting>
  <conditionalFormatting sqref="M10">
    <cfRule type="cellIs" dxfId="27" priority="7" operator="between">
      <formula>11</formula>
      <formula>25</formula>
    </cfRule>
    <cfRule type="cellIs" dxfId="26" priority="8" operator="between">
      <formula>6</formula>
      <formula>10</formula>
    </cfRule>
    <cfRule type="cellIs" dxfId="25" priority="9" operator="between">
      <formula>0</formula>
      <formula>5</formula>
    </cfRule>
  </conditionalFormatting>
  <conditionalFormatting sqref="F18:H19">
    <cfRule type="cellIs" dxfId="24" priority="5" operator="between">
      <formula>0</formula>
      <formula>0</formula>
    </cfRule>
  </conditionalFormatting>
  <conditionalFormatting sqref="F20:H20">
    <cfRule type="cellIs" dxfId="23" priority="4" operator="between">
      <formula>0</formula>
      <formula>0</formula>
    </cfRule>
  </conditionalFormatting>
  <conditionalFormatting sqref="C10">
    <cfRule type="cellIs" dxfId="22" priority="1" operator="between">
      <formula>11</formula>
      <formula>25</formula>
    </cfRule>
    <cfRule type="cellIs" dxfId="21" priority="2" operator="between">
      <formula>6</formula>
      <formula>10</formula>
    </cfRule>
    <cfRule type="cellIs" dxfId="20" priority="3" operator="between">
      <formula>0</formula>
      <formula>5</formula>
    </cfRule>
  </conditionalFormatting>
  <dataValidations count="2">
    <dataValidation type="list" allowBlank="1" showInputMessage="1" showErrorMessage="1" sqref="A10:B10" xr:uid="{00000000-0002-0000-1900-000000000000}">
      <formula1>positive</formula1>
    </dataValidation>
    <dataValidation type="list" allowBlank="1" showInputMessage="1" showErrorMessage="1" sqref="I25:J33 I10:J10" xr:uid="{00000000-0002-0000-1900-000001000000}">
      <formula1>negative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249977111117893"/>
  </sheetPr>
  <dimension ref="A1:M59"/>
  <sheetViews>
    <sheetView topLeftCell="A24" zoomScale="75" zoomScaleNormal="75" zoomScaleSheetLayoutView="100" workbookViewId="0">
      <selection activeCell="E18" sqref="E18"/>
    </sheetView>
  </sheetViews>
  <sheetFormatPr defaultRowHeight="12.75" x14ac:dyDescent="0.2"/>
  <cols>
    <col min="1" max="1" width="13.140625" style="33" customWidth="1"/>
    <col min="2" max="2" width="14.28515625" style="33" customWidth="1"/>
    <col min="3" max="3" width="12.85546875" style="33" customWidth="1"/>
    <col min="4" max="4" width="17.42578125" style="33" customWidth="1"/>
    <col min="5" max="5" width="70.28515625" style="33" customWidth="1"/>
    <col min="6" max="6" width="28.42578125" style="33" customWidth="1"/>
    <col min="7" max="7" width="23.42578125" style="33" customWidth="1"/>
    <col min="8" max="8" width="14.85546875" style="33" customWidth="1"/>
    <col min="9" max="9" width="19.28515625" style="33" customWidth="1"/>
    <col min="10" max="10" width="18.5703125" style="33" customWidth="1"/>
    <col min="11" max="11" width="14.5703125" style="33" customWidth="1"/>
    <col min="12" max="12" width="15.28515625" style="33" customWidth="1"/>
    <col min="13" max="13" width="15.42578125" style="33" customWidth="1"/>
    <col min="14" max="14" width="29.28515625" style="33" customWidth="1"/>
    <col min="15" max="15" width="15.28515625" style="33" customWidth="1"/>
    <col min="16" max="16" width="18.5703125" style="33" customWidth="1"/>
    <col min="17" max="17" width="14.7109375" style="33" bestFit="1" customWidth="1"/>
    <col min="18" max="18" width="15.85546875" style="33" bestFit="1" customWidth="1"/>
    <col min="19" max="19" width="13.28515625" style="33" customWidth="1"/>
    <col min="20" max="20" width="12.7109375" style="33" customWidth="1"/>
    <col min="21" max="21" width="13.7109375" style="33" customWidth="1"/>
    <col min="22" max="22" width="41.28515625" style="33" customWidth="1"/>
    <col min="23" max="16384" width="9.140625" style="33"/>
  </cols>
  <sheetData>
    <row r="1" spans="1:13" ht="15.75" x14ac:dyDescent="0.25">
      <c r="J1" s="200"/>
      <c r="K1" s="200"/>
      <c r="L1" s="200"/>
      <c r="M1" s="200"/>
    </row>
    <row r="2" spans="1:13" ht="13.5" thickBot="1" x14ac:dyDescent="0.25"/>
    <row r="3" spans="1:13" s="37" customFormat="1" ht="26.25" customHeight="1" x14ac:dyDescent="0.4">
      <c r="C3" s="143" t="s">
        <v>125</v>
      </c>
      <c r="D3" s="144"/>
      <c r="E3" s="144"/>
      <c r="F3" s="144"/>
      <c r="G3" s="145"/>
    </row>
    <row r="4" spans="1:13" s="38" customFormat="1" ht="63" x14ac:dyDescent="0.25">
      <c r="C4" s="77" t="s">
        <v>118</v>
      </c>
      <c r="D4" s="56" t="s">
        <v>119</v>
      </c>
      <c r="E4" s="56" t="s">
        <v>120</v>
      </c>
      <c r="F4" s="56" t="s">
        <v>2</v>
      </c>
      <c r="G4" s="78" t="s">
        <v>122</v>
      </c>
    </row>
    <row r="5" spans="1:13" s="39" customFormat="1" ht="92.25" customHeight="1" thickBot="1" x14ac:dyDescent="0.25">
      <c r="C5" s="40" t="str">
        <f>'4. Appalto diretto'!A9:A9</f>
        <v>PR3</v>
      </c>
      <c r="D5" s="41" t="str">
        <f>'4. Appalto diretto'!B9:B9</f>
        <v>Confllitto di interesse non dichiarato o corruzioni o tangenti</v>
      </c>
      <c r="E5" s="41" t="str">
        <f>'4. Appalto diretto'!C9:C9</f>
        <v>Un membro del personale dell'AdG favorisce un richiedente/offerente perché:
- si è verificato un conflitto di interesse non dichiarato
- sono state pagate tangenti o bustarelle</v>
      </c>
      <c r="F5" s="41" t="str">
        <f>'4. Appalto diretto'!E9:E9</f>
        <v>Autorità di gestione e soggetti terzi</v>
      </c>
      <c r="G5" s="42" t="str">
        <f>'4. Appalto diretto'!F9:F9</f>
        <v>Collusione</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customFormat="1" ht="19.5" customHeight="1" x14ac:dyDescent="0.2">
      <c r="A10" s="159">
        <v>4</v>
      </c>
      <c r="B10" s="146">
        <v>2</v>
      </c>
      <c r="C10" s="216">
        <f>A10*B10</f>
        <v>8</v>
      </c>
      <c r="D10" s="157" t="s">
        <v>145</v>
      </c>
      <c r="E10" s="158"/>
      <c r="F10" s="56"/>
      <c r="G10" s="56"/>
      <c r="H10" s="56"/>
      <c r="I10" s="56"/>
      <c r="J10" s="56"/>
      <c r="K10" s="56"/>
      <c r="L10" s="56"/>
      <c r="M10" s="56"/>
    </row>
    <row r="11" spans="1:13" customFormat="1" ht="42" customHeight="1" x14ac:dyDescent="0.2">
      <c r="A11" s="160"/>
      <c r="B11" s="146"/>
      <c r="C11" s="216"/>
      <c r="D11" s="3" t="s">
        <v>45</v>
      </c>
      <c r="E11" s="60" t="s">
        <v>265</v>
      </c>
      <c r="F11" s="90" t="s">
        <v>1</v>
      </c>
      <c r="G11" s="90" t="s">
        <v>1</v>
      </c>
      <c r="H11" s="90" t="s">
        <v>24</v>
      </c>
      <c r="I11" s="136">
        <v>-1</v>
      </c>
      <c r="J11" s="136">
        <v>-2</v>
      </c>
      <c r="K11" s="139">
        <f>A10+I11</f>
        <v>3</v>
      </c>
      <c r="L11" s="139">
        <f>B10+J11</f>
        <v>0</v>
      </c>
      <c r="M11" s="213">
        <f>K11*L11</f>
        <v>0</v>
      </c>
    </row>
    <row r="12" spans="1:13" customFormat="1" ht="29.25" customHeight="1" x14ac:dyDescent="0.2">
      <c r="A12" s="160"/>
      <c r="B12" s="146"/>
      <c r="C12" s="216"/>
      <c r="D12" s="3" t="s">
        <v>331</v>
      </c>
      <c r="E12" s="60" t="s">
        <v>307</v>
      </c>
      <c r="F12" s="90" t="s">
        <v>334</v>
      </c>
      <c r="G12" s="90" t="s">
        <v>334</v>
      </c>
      <c r="H12" s="90" t="s">
        <v>344</v>
      </c>
      <c r="I12" s="137"/>
      <c r="J12" s="137"/>
      <c r="K12" s="140"/>
      <c r="L12" s="140"/>
      <c r="M12" s="214"/>
    </row>
    <row r="13" spans="1:13" customFormat="1" ht="30" customHeight="1" x14ac:dyDescent="0.2">
      <c r="A13" s="160"/>
      <c r="B13" s="146"/>
      <c r="C13" s="216"/>
      <c r="D13" s="3" t="s">
        <v>260</v>
      </c>
      <c r="E13" s="69" t="s">
        <v>275</v>
      </c>
      <c r="F13" s="90" t="s">
        <v>334</v>
      </c>
      <c r="G13" s="90" t="s">
        <v>334</v>
      </c>
      <c r="H13" s="90" t="s">
        <v>344</v>
      </c>
      <c r="I13" s="137"/>
      <c r="J13" s="137"/>
      <c r="K13" s="140"/>
      <c r="L13" s="140"/>
      <c r="M13" s="214"/>
    </row>
    <row r="14" spans="1:13" customFormat="1" ht="14.25" customHeight="1" x14ac:dyDescent="0.2">
      <c r="A14" s="160"/>
      <c r="B14" s="146"/>
      <c r="C14" s="216"/>
      <c r="D14" s="95" t="s">
        <v>261</v>
      </c>
      <c r="E14" s="9" t="s">
        <v>148</v>
      </c>
      <c r="F14" s="90"/>
      <c r="G14" s="90"/>
      <c r="H14" s="90"/>
      <c r="I14" s="137"/>
      <c r="J14" s="137"/>
      <c r="K14" s="140"/>
      <c r="L14" s="140"/>
      <c r="M14" s="214"/>
    </row>
    <row r="15" spans="1:13" customFormat="1" ht="15.75" x14ac:dyDescent="0.2">
      <c r="A15" s="160"/>
      <c r="B15" s="146"/>
      <c r="C15" s="216"/>
      <c r="D15" s="157" t="s">
        <v>146</v>
      </c>
      <c r="E15" s="158"/>
      <c r="F15" s="90"/>
      <c r="G15" s="90"/>
      <c r="H15" s="90"/>
      <c r="I15" s="137"/>
      <c r="J15" s="137"/>
      <c r="K15" s="140"/>
      <c r="L15" s="140"/>
      <c r="M15" s="214"/>
    </row>
    <row r="16" spans="1:13" customFormat="1" ht="44.25" customHeight="1" x14ac:dyDescent="0.2">
      <c r="A16" s="160"/>
      <c r="B16" s="146"/>
      <c r="C16" s="216"/>
      <c r="D16" s="3" t="s">
        <v>262</v>
      </c>
      <c r="E16" s="6" t="s">
        <v>308</v>
      </c>
      <c r="F16" s="116" t="s">
        <v>1</v>
      </c>
      <c r="G16" s="116" t="s">
        <v>1</v>
      </c>
      <c r="H16" s="116" t="s">
        <v>24</v>
      </c>
      <c r="I16" s="137"/>
      <c r="J16" s="137"/>
      <c r="K16" s="140"/>
      <c r="L16" s="140"/>
      <c r="M16" s="214"/>
    </row>
    <row r="17" spans="1:13" customFormat="1" ht="30" customHeight="1" x14ac:dyDescent="0.2">
      <c r="A17" s="160"/>
      <c r="B17" s="146"/>
      <c r="C17" s="216"/>
      <c r="D17" s="3" t="s">
        <v>332</v>
      </c>
      <c r="E17" s="60" t="s">
        <v>266</v>
      </c>
      <c r="F17" s="116" t="s">
        <v>334</v>
      </c>
      <c r="G17" s="116" t="s">
        <v>334</v>
      </c>
      <c r="H17" s="116" t="s">
        <v>344</v>
      </c>
      <c r="I17" s="137"/>
      <c r="J17" s="137"/>
      <c r="K17" s="140"/>
      <c r="L17" s="140"/>
      <c r="M17" s="214"/>
    </row>
    <row r="18" spans="1:13" customFormat="1" ht="28.5" customHeight="1" x14ac:dyDescent="0.2">
      <c r="A18" s="160"/>
      <c r="B18" s="146"/>
      <c r="C18" s="216"/>
      <c r="D18" s="3" t="s">
        <v>263</v>
      </c>
      <c r="E18" s="69" t="s">
        <v>275</v>
      </c>
      <c r="F18" s="116" t="s">
        <v>334</v>
      </c>
      <c r="G18" s="116" t="s">
        <v>334</v>
      </c>
      <c r="H18" s="116" t="s">
        <v>344</v>
      </c>
      <c r="I18" s="137"/>
      <c r="J18" s="137"/>
      <c r="K18" s="140"/>
      <c r="L18" s="140"/>
      <c r="M18" s="214"/>
    </row>
    <row r="19" spans="1:13" customFormat="1" x14ac:dyDescent="0.2">
      <c r="A19" s="161"/>
      <c r="B19" s="146"/>
      <c r="C19" s="216"/>
      <c r="D19" s="95" t="s">
        <v>264</v>
      </c>
      <c r="E19" s="9" t="s">
        <v>148</v>
      </c>
      <c r="F19" s="90"/>
      <c r="G19" s="90"/>
      <c r="H19" s="90"/>
      <c r="I19" s="138"/>
      <c r="J19" s="138"/>
      <c r="K19" s="141"/>
      <c r="L19" s="141"/>
      <c r="M19" s="215"/>
    </row>
    <row r="22" spans="1:13" ht="26.25" customHeight="1" x14ac:dyDescent="0.4">
      <c r="A22" s="133" t="s">
        <v>138</v>
      </c>
      <c r="B22" s="134"/>
      <c r="C22" s="135"/>
      <c r="D22" s="149" t="s">
        <v>61</v>
      </c>
      <c r="E22" s="149"/>
      <c r="F22" s="149"/>
      <c r="G22" s="149"/>
      <c r="H22" s="149"/>
      <c r="I22" s="149"/>
      <c r="J22" s="149"/>
      <c r="K22" s="133" t="s">
        <v>68</v>
      </c>
      <c r="L22" s="134"/>
      <c r="M22" s="135"/>
    </row>
    <row r="23" spans="1:13" ht="110.25" x14ac:dyDescent="0.2">
      <c r="A23" s="56" t="s">
        <v>139</v>
      </c>
      <c r="B23" s="56" t="s">
        <v>140</v>
      </c>
      <c r="C23" s="56" t="s">
        <v>141</v>
      </c>
      <c r="D23" s="147" t="s">
        <v>62</v>
      </c>
      <c r="E23" s="148"/>
      <c r="F23" s="61" t="s">
        <v>63</v>
      </c>
      <c r="G23" s="147" t="s">
        <v>64</v>
      </c>
      <c r="H23" s="148"/>
      <c r="I23" s="56" t="s">
        <v>65</v>
      </c>
      <c r="J23" s="56" t="s">
        <v>67</v>
      </c>
      <c r="K23" s="56" t="s">
        <v>69</v>
      </c>
      <c r="L23" s="56" t="s">
        <v>70</v>
      </c>
      <c r="M23" s="56" t="s">
        <v>71</v>
      </c>
    </row>
    <row r="24" spans="1:13" x14ac:dyDescent="0.2">
      <c r="A24" s="207"/>
      <c r="B24" s="207"/>
      <c r="C24" s="210"/>
      <c r="D24" s="204"/>
      <c r="E24" s="204"/>
      <c r="F24" s="44"/>
      <c r="G24" s="205"/>
      <c r="H24" s="205"/>
      <c r="I24" s="201"/>
      <c r="J24" s="201"/>
      <c r="K24" s="207">
        <f>A24+I24</f>
        <v>0</v>
      </c>
      <c r="L24" s="207">
        <f>B24+J24</f>
        <v>0</v>
      </c>
      <c r="M24" s="210">
        <f>K24*L24</f>
        <v>0</v>
      </c>
    </row>
    <row r="25" spans="1:13" x14ac:dyDescent="0.2">
      <c r="A25" s="208"/>
      <c r="B25" s="208"/>
      <c r="C25" s="211"/>
      <c r="D25" s="204"/>
      <c r="E25" s="204"/>
      <c r="F25" s="44"/>
      <c r="G25" s="205"/>
      <c r="H25" s="205"/>
      <c r="I25" s="202"/>
      <c r="J25" s="202"/>
      <c r="K25" s="208"/>
      <c r="L25" s="208"/>
      <c r="M25" s="211"/>
    </row>
    <row r="26" spans="1:13" x14ac:dyDescent="0.2">
      <c r="A26" s="208"/>
      <c r="B26" s="208"/>
      <c r="C26" s="211"/>
      <c r="D26" s="204"/>
      <c r="E26" s="204"/>
      <c r="F26" s="44"/>
      <c r="G26" s="205"/>
      <c r="H26" s="205"/>
      <c r="I26" s="202"/>
      <c r="J26" s="202"/>
      <c r="K26" s="208"/>
      <c r="L26" s="208"/>
      <c r="M26" s="211"/>
    </row>
    <row r="27" spans="1:13" x14ac:dyDescent="0.2">
      <c r="A27" s="208"/>
      <c r="B27" s="208"/>
      <c r="C27" s="211"/>
      <c r="D27" s="204"/>
      <c r="E27" s="204"/>
      <c r="F27" s="44"/>
      <c r="G27" s="205"/>
      <c r="H27" s="205"/>
      <c r="I27" s="202"/>
      <c r="J27" s="202"/>
      <c r="K27" s="208"/>
      <c r="L27" s="208"/>
      <c r="M27" s="211"/>
    </row>
    <row r="28" spans="1:13" x14ac:dyDescent="0.2">
      <c r="A28" s="208"/>
      <c r="B28" s="208"/>
      <c r="C28" s="211"/>
      <c r="D28" s="204"/>
      <c r="E28" s="204"/>
      <c r="F28" s="44"/>
      <c r="G28" s="205"/>
      <c r="H28" s="205"/>
      <c r="I28" s="202"/>
      <c r="J28" s="202"/>
      <c r="K28" s="208"/>
      <c r="L28" s="208"/>
      <c r="M28" s="211"/>
    </row>
    <row r="29" spans="1:13" x14ac:dyDescent="0.2">
      <c r="A29" s="208"/>
      <c r="B29" s="208"/>
      <c r="C29" s="211"/>
      <c r="D29" s="204"/>
      <c r="E29" s="204"/>
      <c r="F29" s="44"/>
      <c r="G29" s="205"/>
      <c r="H29" s="205"/>
      <c r="I29" s="202"/>
      <c r="J29" s="202"/>
      <c r="K29" s="208"/>
      <c r="L29" s="208"/>
      <c r="M29" s="211"/>
    </row>
    <row r="30" spans="1:13" x14ac:dyDescent="0.2">
      <c r="A30" s="208"/>
      <c r="B30" s="208"/>
      <c r="C30" s="211"/>
      <c r="D30" s="204"/>
      <c r="E30" s="204"/>
      <c r="F30" s="44"/>
      <c r="G30" s="205"/>
      <c r="H30" s="205"/>
      <c r="I30" s="202"/>
      <c r="J30" s="202"/>
      <c r="K30" s="208"/>
      <c r="L30" s="208"/>
      <c r="M30" s="211"/>
    </row>
    <row r="31" spans="1:13" x14ac:dyDescent="0.2">
      <c r="A31" s="208"/>
      <c r="B31" s="208"/>
      <c r="C31" s="211"/>
      <c r="D31" s="204"/>
      <c r="E31" s="204"/>
      <c r="F31" s="44"/>
      <c r="G31" s="205"/>
      <c r="H31" s="205"/>
      <c r="I31" s="202"/>
      <c r="J31" s="202"/>
      <c r="K31" s="208"/>
      <c r="L31" s="208"/>
      <c r="M31" s="211"/>
    </row>
    <row r="32" spans="1:13" x14ac:dyDescent="0.2">
      <c r="A32" s="209"/>
      <c r="B32" s="209"/>
      <c r="C32" s="212"/>
      <c r="D32" s="204"/>
      <c r="E32" s="204"/>
      <c r="F32" s="44"/>
      <c r="G32" s="205"/>
      <c r="H32" s="205"/>
      <c r="I32" s="203"/>
      <c r="J32" s="203"/>
      <c r="K32" s="209"/>
      <c r="L32" s="209"/>
      <c r="M32" s="212"/>
    </row>
    <row r="56" spans="2:3" x14ac:dyDescent="0.2">
      <c r="B56" s="33">
        <v>1</v>
      </c>
      <c r="C56" s="33">
        <v>-1</v>
      </c>
    </row>
    <row r="57" spans="2:3" x14ac:dyDescent="0.2">
      <c r="B57" s="33">
        <v>2</v>
      </c>
      <c r="C57" s="33">
        <v>-2</v>
      </c>
    </row>
    <row r="58" spans="2:3" x14ac:dyDescent="0.2">
      <c r="B58" s="33">
        <v>3</v>
      </c>
      <c r="C58" s="33">
        <v>-3</v>
      </c>
    </row>
    <row r="59" spans="2:3" x14ac:dyDescent="0.2">
      <c r="B59" s="33">
        <v>4</v>
      </c>
      <c r="C59" s="33">
        <v>-4</v>
      </c>
    </row>
  </sheetData>
  <mergeCells count="46">
    <mergeCell ref="K8:M8"/>
    <mergeCell ref="A10:A19"/>
    <mergeCell ref="B10:B19"/>
    <mergeCell ref="C10:C19"/>
    <mergeCell ref="D10:E10"/>
    <mergeCell ref="I11:I19"/>
    <mergeCell ref="J11:J19"/>
    <mergeCell ref="K11:K19"/>
    <mergeCell ref="D8:J8"/>
    <mergeCell ref="D27:E27"/>
    <mergeCell ref="G27:H27"/>
    <mergeCell ref="L11:L19"/>
    <mergeCell ref="M11:M19"/>
    <mergeCell ref="D15:E15"/>
    <mergeCell ref="A22:C22"/>
    <mergeCell ref="D22:J22"/>
    <mergeCell ref="K24:K32"/>
    <mergeCell ref="K22:M22"/>
    <mergeCell ref="A24:A32"/>
    <mergeCell ref="B24:B32"/>
    <mergeCell ref="C24:C32"/>
    <mergeCell ref="L24:L32"/>
    <mergeCell ref="M24:M32"/>
    <mergeCell ref="D23:E23"/>
    <mergeCell ref="G23:H23"/>
    <mergeCell ref="G26:H26"/>
    <mergeCell ref="G32:H32"/>
    <mergeCell ref="G24:H24"/>
    <mergeCell ref="D28:E28"/>
    <mergeCell ref="D26:E26"/>
    <mergeCell ref="J1:M1"/>
    <mergeCell ref="J24:J32"/>
    <mergeCell ref="I24:I32"/>
    <mergeCell ref="D24:E24"/>
    <mergeCell ref="D32:E32"/>
    <mergeCell ref="G29:H29"/>
    <mergeCell ref="D25:E25"/>
    <mergeCell ref="G25:H25"/>
    <mergeCell ref="D30:E30"/>
    <mergeCell ref="G30:H30"/>
    <mergeCell ref="D31:E31"/>
    <mergeCell ref="G31:H31"/>
    <mergeCell ref="G28:H28"/>
    <mergeCell ref="D29:E29"/>
    <mergeCell ref="C3:G3"/>
    <mergeCell ref="A8:C8"/>
  </mergeCells>
  <phoneticPr fontId="0" type="noConversion"/>
  <conditionalFormatting sqref="M24">
    <cfRule type="cellIs" dxfId="19" priority="17" operator="between">
      <formula>11</formula>
      <formula>25</formula>
    </cfRule>
    <cfRule type="cellIs" dxfId="18" priority="18" operator="between">
      <formula>6</formula>
      <formula>10</formula>
    </cfRule>
    <cfRule type="cellIs" dxfId="17" priority="19" operator="between">
      <formula>0</formula>
      <formula>5</formula>
    </cfRule>
  </conditionalFormatting>
  <conditionalFormatting sqref="C24">
    <cfRule type="cellIs" dxfId="16" priority="8" operator="between">
      <formula>11</formula>
      <formula>25</formula>
    </cfRule>
    <cfRule type="cellIs" dxfId="15" priority="9" operator="between">
      <formula>6</formula>
      <formula>10</formula>
    </cfRule>
    <cfRule type="cellIs" dxfId="14" priority="10" operator="between">
      <formula>0</formula>
      <formula>5</formula>
    </cfRule>
  </conditionalFormatting>
  <conditionalFormatting sqref="F11:I11 A10:B10 F12:H15 F19:H19">
    <cfRule type="cellIs" dxfId="13" priority="7" operator="between">
      <formula>0</formula>
      <formula>0</formula>
    </cfRule>
  </conditionalFormatting>
  <conditionalFormatting sqref="M11">
    <cfRule type="cellIs" dxfId="12" priority="4" operator="between">
      <formula>11</formula>
      <formula>25</formula>
    </cfRule>
    <cfRule type="cellIs" dxfId="11" priority="5" operator="between">
      <formula>6</formula>
      <formula>10</formula>
    </cfRule>
    <cfRule type="cellIs" dxfId="10" priority="6" operator="between">
      <formula>0</formula>
      <formula>5</formula>
    </cfRule>
  </conditionalFormatting>
  <conditionalFormatting sqref="J11">
    <cfRule type="cellIs" dxfId="9" priority="3" operator="between">
      <formula>0</formula>
      <formula>0</formula>
    </cfRule>
  </conditionalFormatting>
  <conditionalFormatting sqref="C10">
    <cfRule type="cellIs" dxfId="8" priority="2" operator="between">
      <formula>0</formula>
      <formula>0</formula>
    </cfRule>
  </conditionalFormatting>
  <conditionalFormatting sqref="F16:H18">
    <cfRule type="cellIs" dxfId="7" priority="1" operator="between">
      <formula>0</formula>
      <formula>0</formula>
    </cfRule>
  </conditionalFormatting>
  <dataValidations disablePrompts="1" count="2">
    <dataValidation type="list" allowBlank="1" showInputMessage="1" showErrorMessage="1" sqref="I24:J32 I11 J11:J19" xr:uid="{00000000-0002-0000-1A00-000000000000}">
      <formula1>negative</formula1>
    </dataValidation>
    <dataValidation type="list" allowBlank="1" showInputMessage="1" showErrorMessage="1" sqref="A10:B10" xr:uid="{00000000-0002-0000-1A00-000001000000}">
      <formula1>positive</formula1>
    </dataValidation>
  </dataValidations>
  <pageMargins left="0.15748031496062992" right="0.15748031496062992" top="0.74803149606299213" bottom="0.74803149606299213" header="0.31496062992125984" footer="0.31496062992125984"/>
  <pageSetup paperSize="9" scale="47"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249977111117893"/>
  </sheetPr>
  <dimension ref="A1:M51"/>
  <sheetViews>
    <sheetView tabSelected="1" view="pageBreakPreview" topLeftCell="A20" zoomScale="75" zoomScaleNormal="75" zoomScaleSheetLayoutView="75" workbookViewId="0">
      <selection activeCell="E9" sqref="E9"/>
    </sheetView>
  </sheetViews>
  <sheetFormatPr defaultRowHeight="12.75" x14ac:dyDescent="0.2"/>
  <cols>
    <col min="1" max="1" width="13.140625" style="33" customWidth="1"/>
    <col min="2" max="2" width="14.28515625" style="33" customWidth="1"/>
    <col min="3" max="3" width="12.85546875" style="33" customWidth="1"/>
    <col min="4" max="4" width="15.85546875" style="33" customWidth="1"/>
    <col min="5" max="5" width="70.28515625" style="33" customWidth="1"/>
    <col min="6" max="6" width="28.42578125" style="33" customWidth="1"/>
    <col min="7" max="7" width="23.42578125" style="33" customWidth="1"/>
    <col min="8" max="8" width="14.85546875" style="33" customWidth="1"/>
    <col min="9" max="10" width="18.5703125" style="33" customWidth="1"/>
    <col min="11" max="11" width="14.5703125" style="33" customWidth="1"/>
    <col min="12" max="12" width="15.28515625" style="33" customWidth="1"/>
    <col min="13" max="13" width="15.42578125" style="33" customWidth="1"/>
    <col min="14" max="14" width="29.28515625" style="33" customWidth="1"/>
    <col min="15" max="15" width="15.28515625" style="33" customWidth="1"/>
    <col min="16" max="16" width="18.5703125" style="33" customWidth="1"/>
    <col min="17" max="17" width="14.7109375" style="33" bestFit="1" customWidth="1"/>
    <col min="18" max="18" width="15.85546875" style="33" bestFit="1" customWidth="1"/>
    <col min="19" max="19" width="13.28515625" style="33" customWidth="1"/>
    <col min="20" max="20" width="12.7109375" style="33" customWidth="1"/>
    <col min="21" max="21" width="13.7109375" style="33" customWidth="1"/>
    <col min="22" max="22" width="41.28515625" style="33" customWidth="1"/>
    <col min="23" max="16384" width="9.140625" style="33"/>
  </cols>
  <sheetData>
    <row r="1" spans="1:13" ht="15.75" x14ac:dyDescent="0.25">
      <c r="J1" s="200"/>
      <c r="K1" s="200"/>
      <c r="L1" s="200"/>
      <c r="M1" s="200"/>
    </row>
    <row r="2" spans="1:13" ht="13.5" thickBot="1" x14ac:dyDescent="0.25"/>
    <row r="3" spans="1:13" s="37" customFormat="1" ht="26.25" customHeight="1" x14ac:dyDescent="0.4">
      <c r="C3" s="143" t="s">
        <v>125</v>
      </c>
      <c r="D3" s="144"/>
      <c r="E3" s="144"/>
      <c r="F3" s="144"/>
      <c r="G3" s="145"/>
    </row>
    <row r="4" spans="1:13" s="38" customFormat="1" ht="63" x14ac:dyDescent="0.25">
      <c r="C4" s="77" t="s">
        <v>118</v>
      </c>
      <c r="D4" s="56" t="s">
        <v>119</v>
      </c>
      <c r="E4" s="56" t="s">
        <v>120</v>
      </c>
      <c r="F4" s="56" t="s">
        <v>2</v>
      </c>
      <c r="G4" s="78" t="s">
        <v>122</v>
      </c>
    </row>
    <row r="5" spans="1:13" s="39" customFormat="1" ht="75.75" customHeight="1" thickBot="1" x14ac:dyDescent="0.25">
      <c r="C5" s="40" t="str">
        <f>'4. Appalto diretto'!A10</f>
        <v>PRX</v>
      </c>
      <c r="D5" s="41">
        <f>'4. Appalto diretto'!B10</f>
        <v>0</v>
      </c>
      <c r="E5" s="41" t="str">
        <f>'4. Appalto diretto'!C10</f>
        <v>Inserire la descrizione di ulteriori rischi…</v>
      </c>
      <c r="F5" s="41">
        <f>'4. Appalto diretto'!E10</f>
        <v>0</v>
      </c>
      <c r="G5" s="42">
        <f>'4. Appalto diretto'!F10</f>
        <v>0</v>
      </c>
    </row>
    <row r="8" spans="1:13"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x14ac:dyDescent="0.2">
      <c r="A10" s="205">
        <v>4</v>
      </c>
      <c r="B10" s="205">
        <v>4</v>
      </c>
      <c r="C10" s="218">
        <f>A10*B10</f>
        <v>16</v>
      </c>
      <c r="D10" s="3" t="s">
        <v>104</v>
      </c>
      <c r="E10" s="4"/>
      <c r="F10" s="43" t="s">
        <v>1</v>
      </c>
      <c r="G10" s="43" t="s">
        <v>1</v>
      </c>
      <c r="H10" s="43" t="s">
        <v>24</v>
      </c>
      <c r="I10" s="205">
        <v>-1</v>
      </c>
      <c r="J10" s="205">
        <v>-2</v>
      </c>
      <c r="K10" s="217">
        <f>A10+I10</f>
        <v>3</v>
      </c>
      <c r="L10" s="217">
        <f>B10+J10</f>
        <v>2</v>
      </c>
      <c r="M10" s="218">
        <f>K10*L10</f>
        <v>6</v>
      </c>
    </row>
    <row r="11" spans="1:13" x14ac:dyDescent="0.2">
      <c r="A11" s="205"/>
      <c r="B11" s="205"/>
      <c r="C11" s="218"/>
      <c r="D11" s="5" t="s">
        <v>105</v>
      </c>
      <c r="E11" s="9" t="str">
        <f>'PR3'!E19</f>
        <v>Inserire la descrizione di un controllo aggiuntivo…</v>
      </c>
      <c r="F11" s="43"/>
      <c r="G11" s="43"/>
      <c r="H11" s="43"/>
      <c r="I11" s="205"/>
      <c r="J11" s="205"/>
      <c r="K11" s="217"/>
      <c r="L11" s="217"/>
      <c r="M11" s="218"/>
    </row>
    <row r="14" spans="1:13" ht="26.25" customHeight="1" x14ac:dyDescent="0.4">
      <c r="A14" s="133" t="s">
        <v>138</v>
      </c>
      <c r="B14" s="134"/>
      <c r="C14" s="135"/>
      <c r="D14" s="149" t="s">
        <v>61</v>
      </c>
      <c r="E14" s="149"/>
      <c r="F14" s="149"/>
      <c r="G14" s="149"/>
      <c r="H14" s="149"/>
      <c r="I14" s="149"/>
      <c r="J14" s="149"/>
      <c r="K14" s="133" t="s">
        <v>68</v>
      </c>
      <c r="L14" s="134"/>
      <c r="M14" s="135"/>
    </row>
    <row r="15" spans="1:13" ht="110.25" x14ac:dyDescent="0.2">
      <c r="A15" s="56" t="s">
        <v>139</v>
      </c>
      <c r="B15" s="56" t="s">
        <v>140</v>
      </c>
      <c r="C15" s="56" t="s">
        <v>141</v>
      </c>
      <c r="D15" s="147" t="s">
        <v>62</v>
      </c>
      <c r="E15" s="148"/>
      <c r="F15" s="61" t="s">
        <v>63</v>
      </c>
      <c r="G15" s="147" t="s">
        <v>64</v>
      </c>
      <c r="H15" s="148"/>
      <c r="I15" s="56" t="s">
        <v>65</v>
      </c>
      <c r="J15" s="56" t="s">
        <v>67</v>
      </c>
      <c r="K15" s="56" t="s">
        <v>69</v>
      </c>
      <c r="L15" s="56" t="s">
        <v>70</v>
      </c>
      <c r="M15" s="56" t="s">
        <v>71</v>
      </c>
    </row>
    <row r="16" spans="1:13" x14ac:dyDescent="0.2">
      <c r="A16" s="207">
        <f>K10</f>
        <v>3</v>
      </c>
      <c r="B16" s="207">
        <f>L10</f>
        <v>2</v>
      </c>
      <c r="C16" s="210">
        <f>M10</f>
        <v>6</v>
      </c>
      <c r="D16" s="204"/>
      <c r="E16" s="204"/>
      <c r="F16" s="44"/>
      <c r="G16" s="205"/>
      <c r="H16" s="205"/>
      <c r="I16" s="201">
        <v>-1</v>
      </c>
      <c r="J16" s="201">
        <v>-1</v>
      </c>
      <c r="K16" s="207">
        <f>A16+I16</f>
        <v>2</v>
      </c>
      <c r="L16" s="207">
        <f>B16+J16</f>
        <v>1</v>
      </c>
      <c r="M16" s="210">
        <f>K16*L16</f>
        <v>2</v>
      </c>
    </row>
    <row r="17" spans="1:13" x14ac:dyDescent="0.2">
      <c r="A17" s="208"/>
      <c r="B17" s="208"/>
      <c r="C17" s="211"/>
      <c r="D17" s="204"/>
      <c r="E17" s="204"/>
      <c r="F17" s="44"/>
      <c r="G17" s="205"/>
      <c r="H17" s="205"/>
      <c r="I17" s="202"/>
      <c r="J17" s="202"/>
      <c r="K17" s="208"/>
      <c r="L17" s="208"/>
      <c r="M17" s="211"/>
    </row>
    <row r="18" spans="1:13" x14ac:dyDescent="0.2">
      <c r="A18" s="208"/>
      <c r="B18" s="208"/>
      <c r="C18" s="211"/>
      <c r="D18" s="204"/>
      <c r="E18" s="204"/>
      <c r="F18" s="44"/>
      <c r="G18" s="205"/>
      <c r="H18" s="205"/>
      <c r="I18" s="202"/>
      <c r="J18" s="202"/>
      <c r="K18" s="208"/>
      <c r="L18" s="208"/>
      <c r="M18" s="211"/>
    </row>
    <row r="19" spans="1:13" x14ac:dyDescent="0.2">
      <c r="A19" s="208"/>
      <c r="B19" s="208"/>
      <c r="C19" s="211"/>
      <c r="D19" s="204"/>
      <c r="E19" s="204"/>
      <c r="F19" s="44"/>
      <c r="G19" s="205"/>
      <c r="H19" s="205"/>
      <c r="I19" s="202"/>
      <c r="J19" s="202"/>
      <c r="K19" s="208"/>
      <c r="L19" s="208"/>
      <c r="M19" s="211"/>
    </row>
    <row r="20" spans="1:13" x14ac:dyDescent="0.2">
      <c r="A20" s="208"/>
      <c r="B20" s="208"/>
      <c r="C20" s="211"/>
      <c r="D20" s="204"/>
      <c r="E20" s="204"/>
      <c r="F20" s="44"/>
      <c r="G20" s="205"/>
      <c r="H20" s="205"/>
      <c r="I20" s="202"/>
      <c r="J20" s="202"/>
      <c r="K20" s="208"/>
      <c r="L20" s="208"/>
      <c r="M20" s="211"/>
    </row>
    <row r="21" spans="1:13" x14ac:dyDescent="0.2">
      <c r="A21" s="208"/>
      <c r="B21" s="208"/>
      <c r="C21" s="211"/>
      <c r="D21" s="204"/>
      <c r="E21" s="204"/>
      <c r="F21" s="44"/>
      <c r="G21" s="205"/>
      <c r="H21" s="205"/>
      <c r="I21" s="202"/>
      <c r="J21" s="202"/>
      <c r="K21" s="208"/>
      <c r="L21" s="208"/>
      <c r="M21" s="211"/>
    </row>
    <row r="22" spans="1:13" x14ac:dyDescent="0.2">
      <c r="A22" s="208"/>
      <c r="B22" s="208"/>
      <c r="C22" s="211"/>
      <c r="D22" s="204"/>
      <c r="E22" s="204"/>
      <c r="F22" s="44"/>
      <c r="G22" s="205"/>
      <c r="H22" s="205"/>
      <c r="I22" s="202"/>
      <c r="J22" s="202"/>
      <c r="K22" s="208"/>
      <c r="L22" s="208"/>
      <c r="M22" s="211"/>
    </row>
    <row r="23" spans="1:13" x14ac:dyDescent="0.2">
      <c r="A23" s="208"/>
      <c r="B23" s="208"/>
      <c r="C23" s="211"/>
      <c r="D23" s="204"/>
      <c r="E23" s="204"/>
      <c r="F23" s="44"/>
      <c r="G23" s="205"/>
      <c r="H23" s="205"/>
      <c r="I23" s="202"/>
      <c r="J23" s="202"/>
      <c r="K23" s="208"/>
      <c r="L23" s="208"/>
      <c r="M23" s="211"/>
    </row>
    <row r="24" spans="1:13" x14ac:dyDescent="0.2">
      <c r="A24" s="209"/>
      <c r="B24" s="209"/>
      <c r="C24" s="212"/>
      <c r="D24" s="204"/>
      <c r="E24" s="204"/>
      <c r="F24" s="44"/>
      <c r="G24" s="205"/>
      <c r="H24" s="205"/>
      <c r="I24" s="203"/>
      <c r="J24" s="203"/>
      <c r="K24" s="209"/>
      <c r="L24" s="209"/>
      <c r="M24" s="212"/>
    </row>
    <row r="48" spans="2:3" x14ac:dyDescent="0.2">
      <c r="B48" s="33">
        <v>1</v>
      </c>
      <c r="C48" s="33">
        <v>-1</v>
      </c>
    </row>
    <row r="49" spans="2:3" x14ac:dyDescent="0.2">
      <c r="B49" s="33">
        <v>2</v>
      </c>
      <c r="C49" s="33">
        <v>-2</v>
      </c>
    </row>
    <row r="50" spans="2:3" x14ac:dyDescent="0.2">
      <c r="B50" s="33">
        <v>3</v>
      </c>
      <c r="C50" s="33">
        <v>-3</v>
      </c>
    </row>
    <row r="51" spans="2:3" x14ac:dyDescent="0.2">
      <c r="B51" s="33">
        <v>4</v>
      </c>
      <c r="C51" s="33">
        <v>-4</v>
      </c>
    </row>
  </sheetData>
  <mergeCells count="44">
    <mergeCell ref="J1:M1"/>
    <mergeCell ref="K8:M8"/>
    <mergeCell ref="K10:K11"/>
    <mergeCell ref="C3:G3"/>
    <mergeCell ref="L10:L11"/>
    <mergeCell ref="A8:C8"/>
    <mergeCell ref="C10:C11"/>
    <mergeCell ref="M10:M11"/>
    <mergeCell ref="D14:J14"/>
    <mergeCell ref="K16:K24"/>
    <mergeCell ref="G20:H20"/>
    <mergeCell ref="D21:E21"/>
    <mergeCell ref="D8:J8"/>
    <mergeCell ref="K14:M14"/>
    <mergeCell ref="I10:I11"/>
    <mergeCell ref="J10:J11"/>
    <mergeCell ref="M16:M24"/>
    <mergeCell ref="D15:E15"/>
    <mergeCell ref="G15:H15"/>
    <mergeCell ref="G18:H18"/>
    <mergeCell ref="G24:H24"/>
    <mergeCell ref="G16:H16"/>
    <mergeCell ref="J16:J24"/>
    <mergeCell ref="I16:I24"/>
    <mergeCell ref="L16:L24"/>
    <mergeCell ref="D20:E20"/>
    <mergeCell ref="D18:E18"/>
    <mergeCell ref="D19:E19"/>
    <mergeCell ref="G19:H19"/>
    <mergeCell ref="G22:H22"/>
    <mergeCell ref="D23:E23"/>
    <mergeCell ref="G23:H23"/>
    <mergeCell ref="D16:E16"/>
    <mergeCell ref="D24:E24"/>
    <mergeCell ref="G21:H21"/>
    <mergeCell ref="D17:E17"/>
    <mergeCell ref="G17:H17"/>
    <mergeCell ref="D22:E22"/>
    <mergeCell ref="A16:A24"/>
    <mergeCell ref="B16:B24"/>
    <mergeCell ref="C16:C24"/>
    <mergeCell ref="A10:A11"/>
    <mergeCell ref="B10:B11"/>
    <mergeCell ref="A14:C14"/>
  </mergeCells>
  <phoneticPr fontId="0" type="noConversion"/>
  <conditionalFormatting sqref="A10:C11 F10:I11">
    <cfRule type="cellIs" dxfId="6" priority="13" operator="between">
      <formula>0</formula>
      <formula>0</formula>
    </cfRule>
  </conditionalFormatting>
  <conditionalFormatting sqref="M16 M10:M11 C10:C11">
    <cfRule type="cellIs" dxfId="5" priority="10" operator="between">
      <formula>11</formula>
      <formula>25</formula>
    </cfRule>
    <cfRule type="cellIs" dxfId="4" priority="11" operator="between">
      <formula>6</formula>
      <formula>10</formula>
    </cfRule>
    <cfRule type="cellIs" dxfId="3" priority="12" operator="between">
      <formula>0</formula>
      <formula>5</formula>
    </cfRule>
  </conditionalFormatting>
  <conditionalFormatting sqref="C16">
    <cfRule type="cellIs" dxfId="2" priority="1" operator="between">
      <formula>11</formula>
      <formula>25</formula>
    </cfRule>
    <cfRule type="cellIs" dxfId="1" priority="2" operator="between">
      <formula>6</formula>
      <formula>10</formula>
    </cfRule>
    <cfRule type="cellIs" dxfId="0" priority="3" operator="between">
      <formula>0</formula>
      <formula>5</formula>
    </cfRule>
  </conditionalFormatting>
  <dataValidations count="2">
    <dataValidation type="list" allowBlank="1" showInputMessage="1" showErrorMessage="1" sqref="I16:J24 I10:J11" xr:uid="{00000000-0002-0000-1B00-000000000000}">
      <formula1>negative</formula1>
    </dataValidation>
    <dataValidation type="list" allowBlank="1" showInputMessage="1" showErrorMessage="1" sqref="A10:B11" xr:uid="{00000000-0002-0000-1B00-000001000000}">
      <formula1>positive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
  <sheetViews>
    <sheetView workbookViewId="0">
      <selection activeCell="F1" sqref="F1:G1"/>
    </sheetView>
  </sheetViews>
  <sheetFormatPr defaultRowHeight="12.75" x14ac:dyDescent="0.2"/>
  <sheetData/>
  <pageMargins left="0.15748031496062992" right="0.15748031496062992" top="0.74803149606299213" bottom="0.74803149606299213" header="0.31496062992125984" footer="0.31496062992125984"/>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53"/>
  <sheetViews>
    <sheetView zoomScale="75" zoomScaleNormal="75" zoomScaleSheetLayoutView="100" workbookViewId="0">
      <pane xSplit="5" topLeftCell="G1" activePane="topRight" state="frozen"/>
      <selection pane="topRight" activeCell="K10" sqref="K10:K13"/>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7.710937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customHeight="1" x14ac:dyDescent="0.25">
      <c r="J1" s="128"/>
      <c r="K1" s="128"/>
      <c r="L1" s="128"/>
      <c r="M1" s="128"/>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60.75" thickBot="1" x14ac:dyDescent="0.25">
      <c r="C5" s="25" t="str">
        <f>'1. Selezione dei candidati'!A8</f>
        <v>SR2</v>
      </c>
      <c r="D5" s="31" t="str">
        <f>'1. Selezione dei candidati'!B8</f>
        <v>False dichiarazione dei candidati</v>
      </c>
      <c r="E5" s="31" t="str">
        <f>'1. Selezione dei candidati'!C8</f>
        <v>I candidati presentano false dichiarazioni nella domanda, inducendo il comitato di valutazione a credere che siano conformi ai criteri generali e specifici di idoneità per vincere una procedura di appalto</v>
      </c>
      <c r="F5" s="31" t="str">
        <f>'1. Selezione dei candidati'!D8</f>
        <v>Beneficiari</v>
      </c>
      <c r="G5" s="32" t="str">
        <f>'1. Selezione dei candidati'!E8</f>
        <v>Esterno</v>
      </c>
    </row>
    <row r="8" spans="1:13" s="33" customFormat="1" ht="26.25" customHeight="1" x14ac:dyDescent="0.4">
      <c r="A8" s="133" t="s">
        <v>131</v>
      </c>
      <c r="B8" s="134"/>
      <c r="C8" s="135"/>
      <c r="D8" s="133" t="s">
        <v>132</v>
      </c>
      <c r="E8" s="134"/>
      <c r="F8" s="134"/>
      <c r="G8" s="134"/>
      <c r="H8" s="134"/>
      <c r="I8" s="134"/>
      <c r="J8" s="135"/>
      <c r="K8" s="133" t="s">
        <v>138</v>
      </c>
      <c r="L8" s="134"/>
      <c r="M8" s="135"/>
    </row>
    <row r="9" spans="1:13" ht="126" customHeight="1"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27.75" customHeight="1" x14ac:dyDescent="0.2">
      <c r="A10" s="136">
        <v>1</v>
      </c>
      <c r="B10" s="136">
        <v>4</v>
      </c>
      <c r="C10" s="129">
        <f>A10*B10</f>
        <v>4</v>
      </c>
      <c r="D10" s="28" t="s">
        <v>37</v>
      </c>
      <c r="E10" s="6" t="s">
        <v>269</v>
      </c>
      <c r="F10" s="19" t="s">
        <v>1</v>
      </c>
      <c r="G10" s="19" t="s">
        <v>1</v>
      </c>
      <c r="H10" s="19" t="s">
        <v>24</v>
      </c>
      <c r="I10" s="136">
        <v>-1</v>
      </c>
      <c r="J10" s="136">
        <v>-2</v>
      </c>
      <c r="K10" s="139">
        <f>A10+I10</f>
        <v>0</v>
      </c>
      <c r="L10" s="139">
        <f>B10+J10</f>
        <v>2</v>
      </c>
      <c r="M10" s="129">
        <f>K10*L10</f>
        <v>0</v>
      </c>
    </row>
    <row r="11" spans="1:13" ht="43.5" customHeight="1" x14ac:dyDescent="0.2">
      <c r="A11" s="137"/>
      <c r="B11" s="137"/>
      <c r="C11" s="130"/>
      <c r="D11" s="28" t="s">
        <v>38</v>
      </c>
      <c r="E11" s="6" t="s">
        <v>270</v>
      </c>
      <c r="F11" s="19" t="s">
        <v>334</v>
      </c>
      <c r="G11" s="19" t="s">
        <v>334</v>
      </c>
      <c r="H11" s="19" t="s">
        <v>24</v>
      </c>
      <c r="I11" s="137"/>
      <c r="J11" s="137"/>
      <c r="K11" s="140"/>
      <c r="L11" s="140"/>
      <c r="M11" s="130"/>
    </row>
    <row r="12" spans="1:13" ht="28.5" customHeight="1" x14ac:dyDescent="0.2">
      <c r="A12" s="137"/>
      <c r="B12" s="137"/>
      <c r="C12" s="130"/>
      <c r="D12" s="28" t="s">
        <v>39</v>
      </c>
      <c r="E12" s="6" t="s">
        <v>271</v>
      </c>
      <c r="F12" s="19" t="s">
        <v>334</v>
      </c>
      <c r="G12" s="19" t="s">
        <v>334</v>
      </c>
      <c r="H12" s="19" t="s">
        <v>24</v>
      </c>
      <c r="I12" s="137"/>
      <c r="J12" s="137"/>
      <c r="K12" s="140"/>
      <c r="L12" s="140"/>
      <c r="M12" s="130"/>
    </row>
    <row r="13" spans="1:13" x14ac:dyDescent="0.2">
      <c r="A13" s="138"/>
      <c r="B13" s="138"/>
      <c r="C13" s="150"/>
      <c r="D13" s="5" t="s">
        <v>40</v>
      </c>
      <c r="E13" s="9" t="s">
        <v>117</v>
      </c>
      <c r="F13" s="19"/>
      <c r="G13" s="19"/>
      <c r="H13" s="19"/>
      <c r="I13" s="138"/>
      <c r="J13" s="138"/>
      <c r="K13" s="141"/>
      <c r="L13" s="141"/>
      <c r="M13" s="150"/>
    </row>
    <row r="16" spans="1:13" s="33" customFormat="1" ht="26.25" customHeight="1" x14ac:dyDescent="0.4">
      <c r="A16" s="133" t="s">
        <v>138</v>
      </c>
      <c r="B16" s="134"/>
      <c r="C16" s="135"/>
      <c r="D16" s="149" t="s">
        <v>61</v>
      </c>
      <c r="E16" s="149"/>
      <c r="F16" s="149"/>
      <c r="G16" s="149"/>
      <c r="H16" s="149"/>
      <c r="I16" s="149"/>
      <c r="J16" s="149"/>
      <c r="K16" s="133" t="s">
        <v>68</v>
      </c>
      <c r="L16" s="134"/>
      <c r="M16" s="135"/>
    </row>
    <row r="17" spans="1:13" ht="110.25" x14ac:dyDescent="0.2">
      <c r="A17" s="56" t="s">
        <v>139</v>
      </c>
      <c r="B17" s="56" t="s">
        <v>140</v>
      </c>
      <c r="C17" s="56" t="s">
        <v>141</v>
      </c>
      <c r="D17" s="147" t="s">
        <v>62</v>
      </c>
      <c r="E17" s="148"/>
      <c r="F17" s="61" t="s">
        <v>63</v>
      </c>
      <c r="G17" s="147" t="s">
        <v>64</v>
      </c>
      <c r="H17" s="148"/>
      <c r="I17" s="56" t="s">
        <v>65</v>
      </c>
      <c r="J17" s="56" t="s">
        <v>67</v>
      </c>
      <c r="K17" s="56" t="s">
        <v>69</v>
      </c>
      <c r="L17" s="56" t="s">
        <v>70</v>
      </c>
      <c r="M17" s="56" t="s">
        <v>71</v>
      </c>
    </row>
    <row r="18" spans="1:13" x14ac:dyDescent="0.2">
      <c r="A18" s="139">
        <f>K10</f>
        <v>0</v>
      </c>
      <c r="B18" s="139">
        <f>L10</f>
        <v>2</v>
      </c>
      <c r="C18" s="129">
        <f>M10</f>
        <v>0</v>
      </c>
      <c r="D18" s="142"/>
      <c r="E18" s="142"/>
      <c r="F18" s="5"/>
      <c r="G18" s="146"/>
      <c r="H18" s="146"/>
      <c r="I18" s="136">
        <v>-1</v>
      </c>
      <c r="J18" s="136">
        <v>-1</v>
      </c>
      <c r="K18" s="139">
        <f>A18+I18</f>
        <v>-1</v>
      </c>
      <c r="L18" s="139">
        <f>B18+J18</f>
        <v>1</v>
      </c>
      <c r="M18" s="129">
        <f>K18*L18</f>
        <v>-1</v>
      </c>
    </row>
    <row r="19" spans="1:13" x14ac:dyDescent="0.2">
      <c r="A19" s="140"/>
      <c r="B19" s="140"/>
      <c r="C19" s="130"/>
      <c r="D19" s="142"/>
      <c r="E19" s="142"/>
      <c r="F19" s="5"/>
      <c r="G19" s="146"/>
      <c r="H19" s="146"/>
      <c r="I19" s="137"/>
      <c r="J19" s="137"/>
      <c r="K19" s="140"/>
      <c r="L19" s="140"/>
      <c r="M19" s="130"/>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0"/>
      <c r="B24" s="140"/>
      <c r="C24" s="130"/>
      <c r="D24" s="142"/>
      <c r="E24" s="142"/>
      <c r="F24" s="5"/>
      <c r="G24" s="146"/>
      <c r="H24" s="146"/>
      <c r="I24" s="137"/>
      <c r="J24" s="137"/>
      <c r="K24" s="140"/>
      <c r="L24" s="140"/>
      <c r="M24" s="130"/>
    </row>
    <row r="25" spans="1:13" x14ac:dyDescent="0.2">
      <c r="A25" s="140"/>
      <c r="B25" s="140"/>
      <c r="C25" s="130"/>
      <c r="D25" s="142"/>
      <c r="E25" s="142"/>
      <c r="F25" s="5"/>
      <c r="G25" s="146"/>
      <c r="H25" s="146"/>
      <c r="I25" s="137"/>
      <c r="J25" s="137"/>
      <c r="K25" s="140"/>
      <c r="L25" s="140"/>
      <c r="M25" s="130"/>
    </row>
    <row r="26" spans="1:13" x14ac:dyDescent="0.2">
      <c r="A26" s="141"/>
      <c r="B26" s="141"/>
      <c r="C26" s="150"/>
      <c r="D26" s="142"/>
      <c r="E26" s="142"/>
      <c r="F26" s="5"/>
      <c r="G26" s="146"/>
      <c r="H26" s="146"/>
      <c r="I26" s="138"/>
      <c r="J26" s="138"/>
      <c r="K26" s="141"/>
      <c r="L26" s="141"/>
      <c r="M26" s="150"/>
    </row>
    <row r="50" spans="2:3" x14ac:dyDescent="0.2">
      <c r="B50">
        <v>1</v>
      </c>
      <c r="C50">
        <v>-1</v>
      </c>
    </row>
    <row r="51" spans="2:3" x14ac:dyDescent="0.2">
      <c r="B51">
        <v>2</v>
      </c>
      <c r="C51">
        <v>-2</v>
      </c>
    </row>
    <row r="52" spans="2:3" x14ac:dyDescent="0.2">
      <c r="B52">
        <v>3</v>
      </c>
      <c r="C52">
        <v>-3</v>
      </c>
    </row>
    <row r="53" spans="2:3" x14ac:dyDescent="0.2">
      <c r="B53">
        <v>4</v>
      </c>
      <c r="C53">
        <v>-4</v>
      </c>
    </row>
  </sheetData>
  <mergeCells count="44">
    <mergeCell ref="K16:M16"/>
    <mergeCell ref="D17:E17"/>
    <mergeCell ref="G17:H17"/>
    <mergeCell ref="C3:G3"/>
    <mergeCell ref="A8:C8"/>
    <mergeCell ref="D8:J8"/>
    <mergeCell ref="K8:M8"/>
    <mergeCell ref="A10:A13"/>
    <mergeCell ref="M10:M13"/>
    <mergeCell ref="B10:B13"/>
    <mergeCell ref="A16:C16"/>
    <mergeCell ref="D16:J16"/>
    <mergeCell ref="L10:L13"/>
    <mergeCell ref="C10:C13"/>
    <mergeCell ref="I10:I13"/>
    <mergeCell ref="A18:A26"/>
    <mergeCell ref="B18:B26"/>
    <mergeCell ref="C18:C26"/>
    <mergeCell ref="D24:E24"/>
    <mergeCell ref="G24:H24"/>
    <mergeCell ref="D25:E25"/>
    <mergeCell ref="G25:H25"/>
    <mergeCell ref="D18:E18"/>
    <mergeCell ref="G18:H18"/>
    <mergeCell ref="D22:E22"/>
    <mergeCell ref="G22:H22"/>
    <mergeCell ref="G19:H19"/>
    <mergeCell ref="D20:E20"/>
    <mergeCell ref="J1:M1"/>
    <mergeCell ref="K18:K26"/>
    <mergeCell ref="L18:L26"/>
    <mergeCell ref="M18:M26"/>
    <mergeCell ref="D19:E19"/>
    <mergeCell ref="G20:H20"/>
    <mergeCell ref="D21:E21"/>
    <mergeCell ref="G21:H21"/>
    <mergeCell ref="D23:E23"/>
    <mergeCell ref="G23:H23"/>
    <mergeCell ref="I18:I26"/>
    <mergeCell ref="D26:E26"/>
    <mergeCell ref="G26:H26"/>
    <mergeCell ref="J10:J13"/>
    <mergeCell ref="J18:J26"/>
    <mergeCell ref="K10:K13"/>
  </mergeCells>
  <phoneticPr fontId="0" type="noConversion"/>
  <conditionalFormatting sqref="A10:C10 F10:I10 F11:H13">
    <cfRule type="cellIs" dxfId="322" priority="13" operator="between">
      <formula>0</formula>
      <formula>0</formula>
    </cfRule>
  </conditionalFormatting>
  <conditionalFormatting sqref="M18">
    <cfRule type="cellIs" dxfId="321" priority="10" operator="between">
      <formula>11</formula>
      <formula>25</formula>
    </cfRule>
    <cfRule type="cellIs" dxfId="320" priority="11" operator="between">
      <formula>6</formula>
      <formula>10</formula>
    </cfRule>
    <cfRule type="cellIs" dxfId="319" priority="12" operator="between">
      <formula>0</formula>
      <formula>5</formula>
    </cfRule>
  </conditionalFormatting>
  <conditionalFormatting sqref="M10">
    <cfRule type="cellIs" dxfId="318" priority="4" operator="between">
      <formula>11</formula>
      <formula>25</formula>
    </cfRule>
    <cfRule type="cellIs" dxfId="317" priority="5" operator="between">
      <formula>6</formula>
      <formula>10</formula>
    </cfRule>
    <cfRule type="cellIs" dxfId="316" priority="6" operator="between">
      <formula>0</formula>
      <formula>5</formula>
    </cfRule>
  </conditionalFormatting>
  <conditionalFormatting sqref="C18">
    <cfRule type="cellIs" dxfId="315" priority="1" operator="between">
      <formula>11</formula>
      <formula>25</formula>
    </cfRule>
    <cfRule type="cellIs" dxfId="314" priority="2" operator="between">
      <formula>6</formula>
      <formula>10</formula>
    </cfRule>
    <cfRule type="cellIs" dxfId="313" priority="3" operator="between">
      <formula>0</formula>
      <formula>5</formula>
    </cfRule>
  </conditionalFormatting>
  <conditionalFormatting sqref="C10">
    <cfRule type="cellIs" dxfId="312" priority="7" operator="between">
      <formula>11</formula>
      <formula>25</formula>
    </cfRule>
    <cfRule type="cellIs" dxfId="311" priority="8" operator="between">
      <formula>6</formula>
      <formula>10</formula>
    </cfRule>
    <cfRule type="cellIs" dxfId="310" priority="9" operator="between">
      <formula>0</formula>
      <formula>5</formula>
    </cfRule>
  </conditionalFormatting>
  <dataValidations count="2">
    <dataValidation type="list" allowBlank="1" showInputMessage="1" showErrorMessage="1" sqref="I18:J26 I10:J13" xr:uid="{00000000-0002-0000-0200-000000000000}">
      <formula1>negative</formula1>
    </dataValidation>
    <dataValidation type="list" allowBlank="1" showInputMessage="1" showErrorMessage="1" sqref="A10 B10:B13" xr:uid="{00000000-0002-0000-0200-000001000000}">
      <formula1>positive</formula1>
    </dataValidation>
  </dataValidations>
  <pageMargins left="0.15748031496062992" right="0.15748031496062992" top="0.74803149606299213" bottom="0.74803149606299213" header="0.31496062992125984" footer="0.31496062992125984"/>
  <pageSetup paperSize="9" scale="48" orientation="landscape"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M51"/>
  <sheetViews>
    <sheetView topLeftCell="B3" zoomScale="70" zoomScaleNormal="70" zoomScaleSheetLayoutView="100" workbookViewId="0">
      <selection activeCell="J10" sqref="J10:J11"/>
    </sheetView>
  </sheetViews>
  <sheetFormatPr defaultRowHeight="12.75" x14ac:dyDescent="0.2"/>
  <cols>
    <col min="1" max="1" width="13.140625" customWidth="1"/>
    <col min="2" max="2" width="14.28515625" customWidth="1"/>
    <col min="3" max="3" width="12.85546875" customWidth="1"/>
    <col min="4" max="4" width="16.140625" bestFit="1" customWidth="1"/>
    <col min="5" max="5" width="70.28515625" customWidth="1"/>
    <col min="6" max="6" width="28.42578125" customWidth="1"/>
    <col min="7" max="7" width="23.42578125" customWidth="1"/>
    <col min="8" max="8" width="14.85546875" customWidth="1"/>
    <col min="9"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ht="15.75" x14ac:dyDescent="0.25">
      <c r="J1" s="151"/>
      <c r="K1" s="151"/>
      <c r="L1" s="151"/>
      <c r="M1" s="151"/>
    </row>
    <row r="2" spans="1:13" ht="13.5" thickBot="1" x14ac:dyDescent="0.25"/>
    <row r="3" spans="1:13" s="15" customFormat="1" ht="26.25" customHeight="1" x14ac:dyDescent="0.4">
      <c r="C3" s="143" t="s">
        <v>125</v>
      </c>
      <c r="D3" s="144"/>
      <c r="E3" s="144"/>
      <c r="F3" s="144"/>
      <c r="G3" s="145"/>
    </row>
    <row r="4" spans="1:13" s="14" customFormat="1" ht="63" x14ac:dyDescent="0.25">
      <c r="C4" s="77" t="s">
        <v>118</v>
      </c>
      <c r="D4" s="56" t="s">
        <v>119</v>
      </c>
      <c r="E4" s="56" t="s">
        <v>120</v>
      </c>
      <c r="F4" s="56" t="s">
        <v>2</v>
      </c>
      <c r="G4" s="78" t="s">
        <v>122</v>
      </c>
    </row>
    <row r="5" spans="1:13" s="29" customFormat="1" ht="45.75" thickBot="1" x14ac:dyDescent="0.25">
      <c r="C5" s="25" t="str">
        <f>'1. Selezione dei candidati'!A9</f>
        <v>SR3</v>
      </c>
      <c r="D5" s="31" t="str">
        <f>'1. Selezione dei candidati'!B9</f>
        <v>Doppio finanziamento</v>
      </c>
      <c r="E5" s="31" t="str">
        <f>'1. Selezione dei candidati'!C9</f>
        <v>Un'organizzazione presenta domanda di finanziamento per lo stesso progetto a diversi fondi UE e/o Stato membro senza dichiararlo</v>
      </c>
      <c r="F5" s="31" t="str">
        <f>'1. Selezione dei candidati'!D9</f>
        <v>Beneficiari</v>
      </c>
      <c r="G5" s="32" t="str">
        <f>'1. Selezione dei candidati'!E9</f>
        <v>Esterno</v>
      </c>
    </row>
    <row r="8" spans="1:13" s="33" customFormat="1" ht="26.25" customHeight="1" x14ac:dyDescent="0.4">
      <c r="A8" s="133" t="s">
        <v>131</v>
      </c>
      <c r="B8" s="134"/>
      <c r="C8" s="135"/>
      <c r="D8" s="133" t="s">
        <v>132</v>
      </c>
      <c r="E8" s="134"/>
      <c r="F8" s="134"/>
      <c r="G8" s="134"/>
      <c r="H8" s="134"/>
      <c r="I8" s="134"/>
      <c r="J8" s="135"/>
      <c r="K8" s="133" t="s">
        <v>138</v>
      </c>
      <c r="L8" s="134"/>
      <c r="M8" s="135"/>
    </row>
    <row r="9" spans="1:13" ht="126" x14ac:dyDescent="0.2">
      <c r="A9" s="56" t="s">
        <v>126</v>
      </c>
      <c r="B9" s="56" t="s">
        <v>127</v>
      </c>
      <c r="C9" s="56" t="s">
        <v>128</v>
      </c>
      <c r="D9" s="56" t="s">
        <v>129</v>
      </c>
      <c r="E9" s="56" t="s">
        <v>130</v>
      </c>
      <c r="F9" s="56" t="s">
        <v>133</v>
      </c>
      <c r="G9" s="56" t="s">
        <v>134</v>
      </c>
      <c r="H9" s="56" t="s">
        <v>135</v>
      </c>
      <c r="I9" s="56" t="s">
        <v>136</v>
      </c>
      <c r="J9" s="56" t="s">
        <v>137</v>
      </c>
      <c r="K9" s="56" t="s">
        <v>139</v>
      </c>
      <c r="L9" s="56" t="s">
        <v>140</v>
      </c>
      <c r="M9" s="56" t="s">
        <v>141</v>
      </c>
    </row>
    <row r="10" spans="1:13" ht="41.25" customHeight="1" x14ac:dyDescent="0.2">
      <c r="A10" s="136">
        <v>1</v>
      </c>
      <c r="B10" s="136">
        <v>4</v>
      </c>
      <c r="C10" s="129">
        <f>A10*B10</f>
        <v>4</v>
      </c>
      <c r="D10" s="3" t="s">
        <v>41</v>
      </c>
      <c r="E10" s="4" t="s">
        <v>272</v>
      </c>
      <c r="F10" s="19" t="s">
        <v>1</v>
      </c>
      <c r="G10" s="19" t="s">
        <v>1</v>
      </c>
      <c r="H10" s="19" t="s">
        <v>24</v>
      </c>
      <c r="I10" s="136">
        <v>-1</v>
      </c>
      <c r="J10" s="136">
        <v>-2</v>
      </c>
      <c r="K10" s="139">
        <f>A10+I10</f>
        <v>0</v>
      </c>
      <c r="L10" s="139">
        <f>B10+J10</f>
        <v>2</v>
      </c>
      <c r="M10" s="129">
        <f>K10*L10</f>
        <v>0</v>
      </c>
    </row>
    <row r="11" spans="1:13" x14ac:dyDescent="0.2">
      <c r="A11" s="138"/>
      <c r="B11" s="138"/>
      <c r="C11" s="150"/>
      <c r="D11" s="5" t="s">
        <v>42</v>
      </c>
      <c r="E11" s="9" t="s">
        <v>143</v>
      </c>
      <c r="F11" s="19"/>
      <c r="G11" s="19"/>
      <c r="H11" s="19"/>
      <c r="I11" s="138"/>
      <c r="J11" s="138"/>
      <c r="K11" s="141"/>
      <c r="L11" s="141"/>
      <c r="M11" s="150"/>
    </row>
    <row r="14" spans="1:13" s="33" customFormat="1" ht="26.25" customHeight="1" x14ac:dyDescent="0.4">
      <c r="A14" s="133" t="s">
        <v>138</v>
      </c>
      <c r="B14" s="134"/>
      <c r="C14" s="135"/>
      <c r="D14" s="149" t="s">
        <v>61</v>
      </c>
      <c r="E14" s="149"/>
      <c r="F14" s="149"/>
      <c r="G14" s="149"/>
      <c r="H14" s="149"/>
      <c r="I14" s="149"/>
      <c r="J14" s="149"/>
      <c r="K14" s="133" t="s">
        <v>68</v>
      </c>
      <c r="L14" s="134"/>
      <c r="M14" s="135"/>
    </row>
    <row r="15" spans="1:13" ht="110.25" x14ac:dyDescent="0.2">
      <c r="A15" s="56" t="s">
        <v>139</v>
      </c>
      <c r="B15" s="56" t="s">
        <v>140</v>
      </c>
      <c r="C15" s="56" t="s">
        <v>141</v>
      </c>
      <c r="D15" s="147" t="s">
        <v>62</v>
      </c>
      <c r="E15" s="148"/>
      <c r="F15" s="61" t="s">
        <v>63</v>
      </c>
      <c r="G15" s="147" t="s">
        <v>64</v>
      </c>
      <c r="H15" s="148"/>
      <c r="I15" s="56" t="s">
        <v>65</v>
      </c>
      <c r="J15" s="56" t="s">
        <v>67</v>
      </c>
      <c r="K15" s="56" t="s">
        <v>69</v>
      </c>
      <c r="L15" s="56" t="s">
        <v>70</v>
      </c>
      <c r="M15" s="56" t="s">
        <v>71</v>
      </c>
    </row>
    <row r="16" spans="1:13" x14ac:dyDescent="0.2">
      <c r="A16" s="139">
        <f>K10</f>
        <v>0</v>
      </c>
      <c r="B16" s="139"/>
      <c r="C16" s="129"/>
      <c r="D16" s="142"/>
      <c r="E16" s="142"/>
      <c r="F16" s="5"/>
      <c r="G16" s="146"/>
      <c r="H16" s="146"/>
      <c r="I16" s="136"/>
      <c r="J16" s="136"/>
      <c r="K16" s="139"/>
      <c r="L16" s="139"/>
      <c r="M16" s="129"/>
    </row>
    <row r="17" spans="1:13" x14ac:dyDescent="0.2">
      <c r="A17" s="140"/>
      <c r="B17" s="140"/>
      <c r="C17" s="130"/>
      <c r="D17" s="142"/>
      <c r="E17" s="142"/>
      <c r="F17" s="5"/>
      <c r="G17" s="146"/>
      <c r="H17" s="146"/>
      <c r="I17" s="137"/>
      <c r="J17" s="137"/>
      <c r="K17" s="140"/>
      <c r="L17" s="140"/>
      <c r="M17" s="130"/>
    </row>
    <row r="18" spans="1:13" x14ac:dyDescent="0.2">
      <c r="A18" s="140"/>
      <c r="B18" s="140"/>
      <c r="C18" s="130"/>
      <c r="D18" s="142"/>
      <c r="E18" s="142"/>
      <c r="F18" s="5"/>
      <c r="G18" s="146"/>
      <c r="H18" s="146"/>
      <c r="I18" s="137"/>
      <c r="J18" s="137"/>
      <c r="K18" s="140"/>
      <c r="L18" s="140"/>
      <c r="M18" s="130"/>
    </row>
    <row r="19" spans="1:13" x14ac:dyDescent="0.2">
      <c r="A19" s="140"/>
      <c r="B19" s="140"/>
      <c r="C19" s="130"/>
      <c r="D19" s="142"/>
      <c r="E19" s="142"/>
      <c r="F19" s="5"/>
      <c r="G19" s="146"/>
      <c r="H19" s="146"/>
      <c r="I19" s="137"/>
      <c r="J19" s="137"/>
      <c r="K19" s="140"/>
      <c r="L19" s="140"/>
      <c r="M19" s="130"/>
    </row>
    <row r="20" spans="1:13" x14ac:dyDescent="0.2">
      <c r="A20" s="140"/>
      <c r="B20" s="140"/>
      <c r="C20" s="130"/>
      <c r="D20" s="142"/>
      <c r="E20" s="142"/>
      <c r="F20" s="5"/>
      <c r="G20" s="146"/>
      <c r="H20" s="146"/>
      <c r="I20" s="137"/>
      <c r="J20" s="137"/>
      <c r="K20" s="140"/>
      <c r="L20" s="140"/>
      <c r="M20" s="130"/>
    </row>
    <row r="21" spans="1:13" x14ac:dyDescent="0.2">
      <c r="A21" s="140"/>
      <c r="B21" s="140"/>
      <c r="C21" s="130"/>
      <c r="D21" s="142"/>
      <c r="E21" s="142"/>
      <c r="F21" s="5"/>
      <c r="G21" s="146"/>
      <c r="H21" s="146"/>
      <c r="I21" s="137"/>
      <c r="J21" s="137"/>
      <c r="K21" s="140"/>
      <c r="L21" s="140"/>
      <c r="M21" s="130"/>
    </row>
    <row r="22" spans="1:13" x14ac:dyDescent="0.2">
      <c r="A22" s="140"/>
      <c r="B22" s="140"/>
      <c r="C22" s="130"/>
      <c r="D22" s="142"/>
      <c r="E22" s="142"/>
      <c r="F22" s="5"/>
      <c r="G22" s="146"/>
      <c r="H22" s="146"/>
      <c r="I22" s="137"/>
      <c r="J22" s="137"/>
      <c r="K22" s="140"/>
      <c r="L22" s="140"/>
      <c r="M22" s="130"/>
    </row>
    <row r="23" spans="1:13" x14ac:dyDescent="0.2">
      <c r="A23" s="140"/>
      <c r="B23" s="140"/>
      <c r="C23" s="130"/>
      <c r="D23" s="142"/>
      <c r="E23" s="142"/>
      <c r="F23" s="5"/>
      <c r="G23" s="146"/>
      <c r="H23" s="146"/>
      <c r="I23" s="137"/>
      <c r="J23" s="137"/>
      <c r="K23" s="140"/>
      <c r="L23" s="140"/>
      <c r="M23" s="130"/>
    </row>
    <row r="24" spans="1:13" x14ac:dyDescent="0.2">
      <c r="A24" s="141"/>
      <c r="B24" s="141"/>
      <c r="C24" s="150"/>
      <c r="D24" s="142"/>
      <c r="E24" s="142"/>
      <c r="F24" s="5"/>
      <c r="G24" s="146"/>
      <c r="H24" s="146"/>
      <c r="I24" s="138"/>
      <c r="J24" s="138"/>
      <c r="K24" s="141"/>
      <c r="L24" s="141"/>
      <c r="M24" s="150"/>
    </row>
    <row r="48" spans="2:3" x14ac:dyDescent="0.2">
      <c r="B48">
        <v>1</v>
      </c>
      <c r="C48">
        <v>-1</v>
      </c>
    </row>
    <row r="49" spans="2:3" x14ac:dyDescent="0.2">
      <c r="B49">
        <v>2</v>
      </c>
      <c r="C49">
        <v>-2</v>
      </c>
    </row>
    <row r="50" spans="2:3" x14ac:dyDescent="0.2">
      <c r="B50">
        <v>3</v>
      </c>
      <c r="C50">
        <v>-3</v>
      </c>
    </row>
    <row r="51" spans="2:3" x14ac:dyDescent="0.2">
      <c r="B51">
        <v>4</v>
      </c>
      <c r="C51">
        <v>-4</v>
      </c>
    </row>
  </sheetData>
  <mergeCells count="44">
    <mergeCell ref="K14:M14"/>
    <mergeCell ref="D15:E15"/>
    <mergeCell ref="G15:H15"/>
    <mergeCell ref="C3:G3"/>
    <mergeCell ref="A8:C8"/>
    <mergeCell ref="D8:J8"/>
    <mergeCell ref="K8:M8"/>
    <mergeCell ref="A10:A11"/>
    <mergeCell ref="M10:M11"/>
    <mergeCell ref="B10:B11"/>
    <mergeCell ref="A14:C14"/>
    <mergeCell ref="D14:J14"/>
    <mergeCell ref="L10:L11"/>
    <mergeCell ref="C10:C11"/>
    <mergeCell ref="I10:I11"/>
    <mergeCell ref="A16:A24"/>
    <mergeCell ref="B16:B24"/>
    <mergeCell ref="C16:C24"/>
    <mergeCell ref="D22:E22"/>
    <mergeCell ref="G22:H22"/>
    <mergeCell ref="D23:E23"/>
    <mergeCell ref="G23:H23"/>
    <mergeCell ref="D16:E16"/>
    <mergeCell ref="G16:H16"/>
    <mergeCell ref="D20:E20"/>
    <mergeCell ref="G20:H20"/>
    <mergeCell ref="G17:H17"/>
    <mergeCell ref="D18:E18"/>
    <mergeCell ref="J1:M1"/>
    <mergeCell ref="K16:K24"/>
    <mergeCell ref="L16:L24"/>
    <mergeCell ref="M16:M24"/>
    <mergeCell ref="D17:E17"/>
    <mergeCell ref="G18:H18"/>
    <mergeCell ref="D19:E19"/>
    <mergeCell ref="G19:H19"/>
    <mergeCell ref="D21:E21"/>
    <mergeCell ref="G21:H21"/>
    <mergeCell ref="I16:I24"/>
    <mergeCell ref="D24:E24"/>
    <mergeCell ref="G24:H24"/>
    <mergeCell ref="J10:J11"/>
    <mergeCell ref="J16:J24"/>
    <mergeCell ref="K10:K11"/>
  </mergeCells>
  <phoneticPr fontId="0" type="noConversion"/>
  <conditionalFormatting sqref="A10:C10 F10:I10 F11:H11">
    <cfRule type="cellIs" dxfId="309" priority="13" operator="between">
      <formula>0</formula>
      <formula>0</formula>
    </cfRule>
  </conditionalFormatting>
  <conditionalFormatting sqref="M16">
    <cfRule type="cellIs" dxfId="308" priority="10" operator="between">
      <formula>11</formula>
      <formula>25</formula>
    </cfRule>
    <cfRule type="cellIs" dxfId="307" priority="11" operator="between">
      <formula>6</formula>
      <formula>10</formula>
    </cfRule>
    <cfRule type="cellIs" dxfId="306" priority="12" operator="between">
      <formula>0</formula>
      <formula>5</formula>
    </cfRule>
  </conditionalFormatting>
  <conditionalFormatting sqref="M10">
    <cfRule type="cellIs" dxfId="305" priority="4" operator="between">
      <formula>11</formula>
      <formula>25</formula>
    </cfRule>
    <cfRule type="cellIs" dxfId="304" priority="5" operator="between">
      <formula>6</formula>
      <formula>10</formula>
    </cfRule>
    <cfRule type="cellIs" dxfId="303" priority="6" operator="between">
      <formula>0</formula>
      <formula>5</formula>
    </cfRule>
  </conditionalFormatting>
  <conditionalFormatting sqref="C16">
    <cfRule type="cellIs" dxfId="302" priority="1" operator="between">
      <formula>11</formula>
      <formula>25</formula>
    </cfRule>
    <cfRule type="cellIs" dxfId="301" priority="2" operator="between">
      <formula>6</formula>
      <formula>10</formula>
    </cfRule>
    <cfRule type="cellIs" dxfId="300" priority="3" operator="between">
      <formula>0</formula>
      <formula>5</formula>
    </cfRule>
  </conditionalFormatting>
  <conditionalFormatting sqref="C10">
    <cfRule type="cellIs" dxfId="299" priority="7" operator="between">
      <formula>11</formula>
      <formula>25</formula>
    </cfRule>
    <cfRule type="cellIs" dxfId="298" priority="8" operator="between">
      <formula>6</formula>
      <formula>10</formula>
    </cfRule>
    <cfRule type="cellIs" dxfId="297" priority="9" operator="between">
      <formula>0</formula>
      <formula>5</formula>
    </cfRule>
  </conditionalFormatting>
  <dataValidations count="2">
    <dataValidation type="list" allowBlank="1" showInputMessage="1" showErrorMessage="1" sqref="A10 B10:B11" xr:uid="{00000000-0002-0000-0300-000000000000}">
      <formula1>positive</formula1>
    </dataValidation>
    <dataValidation type="list" allowBlank="1" showInputMessage="1" showErrorMessage="1" sqref="I16:J24 I10:J11" xr:uid="{00000000-0002-0000-0300-000001000000}">
      <formula1>negative</formula1>
    </dataValidation>
  </dataValidations>
  <pageMargins left="0.15748031496062992" right="0.15748031496062992" top="0.74803149606299213" bottom="0.74803149606299213" header="0.31496062992125984" footer="0.31496062992125984"/>
  <pageSetup paperSize="9" scale="4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I85"/>
  <sheetViews>
    <sheetView topLeftCell="C26" zoomScale="90" zoomScaleNormal="90" zoomScaleSheetLayoutView="100" workbookViewId="0">
      <selection activeCell="D17" sqref="D17"/>
    </sheetView>
  </sheetViews>
  <sheetFormatPr defaultColWidth="8.85546875" defaultRowHeight="15.75" x14ac:dyDescent="0.25"/>
  <cols>
    <col min="1" max="1" width="10" style="53" customWidth="1"/>
    <col min="2" max="2" width="33.7109375" style="48" customWidth="1"/>
    <col min="3" max="3" width="51.42578125" style="48" customWidth="1"/>
    <col min="4" max="4" width="58.7109375" style="48" customWidth="1"/>
    <col min="5" max="5" width="41" style="48" customWidth="1"/>
    <col min="6" max="6" width="18.7109375" style="48" bestFit="1" customWidth="1"/>
    <col min="7" max="7" width="14.140625" style="33" customWidth="1"/>
    <col min="8" max="8" width="61.42578125" style="33" customWidth="1"/>
    <col min="9" max="16384" width="8.85546875" style="33"/>
  </cols>
  <sheetData>
    <row r="1" spans="1:9" x14ac:dyDescent="0.25">
      <c r="F1" s="98"/>
      <c r="G1" s="151"/>
      <c r="H1" s="151"/>
      <c r="I1" s="98"/>
    </row>
    <row r="2" spans="1:9" ht="20.25" x14ac:dyDescent="0.3">
      <c r="A2" s="79" t="s">
        <v>144</v>
      </c>
    </row>
    <row r="4" spans="1:9" s="37" customFormat="1" ht="38.25" customHeight="1" x14ac:dyDescent="0.2">
      <c r="A4" s="156" t="s">
        <v>125</v>
      </c>
      <c r="B4" s="156"/>
      <c r="C4" s="156"/>
      <c r="D4" s="156"/>
      <c r="E4" s="156"/>
      <c r="F4" s="156"/>
      <c r="G4" s="156"/>
      <c r="H4" s="156"/>
    </row>
    <row r="5" spans="1:9" s="38" customFormat="1" ht="94.5" x14ac:dyDescent="0.25">
      <c r="A5" s="56" t="s">
        <v>118</v>
      </c>
      <c r="B5" s="56" t="s">
        <v>119</v>
      </c>
      <c r="C5" s="56" t="s">
        <v>120</v>
      </c>
      <c r="D5" s="56" t="s">
        <v>175</v>
      </c>
      <c r="E5" s="56" t="s">
        <v>121</v>
      </c>
      <c r="F5" s="56" t="s">
        <v>122</v>
      </c>
      <c r="G5" s="56" t="s">
        <v>123</v>
      </c>
      <c r="H5" s="56" t="s">
        <v>124</v>
      </c>
    </row>
    <row r="6" spans="1:9" s="49" customFormat="1" ht="26.25" x14ac:dyDescent="0.35">
      <c r="A6" s="152" t="s">
        <v>170</v>
      </c>
      <c r="B6" s="152"/>
      <c r="C6" s="152"/>
      <c r="D6" s="152"/>
      <c r="E6" s="152"/>
      <c r="F6" s="152"/>
      <c r="G6" s="152"/>
      <c r="H6" s="152"/>
    </row>
    <row r="7" spans="1:9" ht="108.75" customHeight="1" x14ac:dyDescent="0.2">
      <c r="A7" s="81" t="s">
        <v>156</v>
      </c>
      <c r="B7" s="64" t="s">
        <v>176</v>
      </c>
      <c r="C7" s="64" t="s">
        <v>177</v>
      </c>
      <c r="D7" s="64" t="s">
        <v>178</v>
      </c>
      <c r="E7" s="62" t="s">
        <v>3</v>
      </c>
      <c r="F7" s="62" t="s">
        <v>113</v>
      </c>
      <c r="G7" s="45" t="s">
        <v>101</v>
      </c>
      <c r="H7" s="50"/>
    </row>
    <row r="8" spans="1:9" ht="134.25" customHeight="1" x14ac:dyDescent="0.2">
      <c r="A8" s="80" t="s">
        <v>157</v>
      </c>
      <c r="B8" s="68" t="s">
        <v>179</v>
      </c>
      <c r="C8" s="66" t="s">
        <v>180</v>
      </c>
      <c r="D8" s="66" t="s">
        <v>181</v>
      </c>
      <c r="E8" s="62" t="s">
        <v>3</v>
      </c>
      <c r="F8" s="62" t="s">
        <v>113</v>
      </c>
      <c r="G8" s="45" t="s">
        <v>101</v>
      </c>
      <c r="H8" s="50"/>
    </row>
    <row r="9" spans="1:9" ht="162.75" customHeight="1" x14ac:dyDescent="0.2">
      <c r="A9" s="80" t="s">
        <v>158</v>
      </c>
      <c r="B9" s="34" t="s">
        <v>182</v>
      </c>
      <c r="C9" s="51" t="s">
        <v>183</v>
      </c>
      <c r="D9" s="51" t="s">
        <v>184</v>
      </c>
      <c r="E9" s="62" t="s">
        <v>3</v>
      </c>
      <c r="F9" s="62" t="s">
        <v>113</v>
      </c>
      <c r="G9" s="45" t="s">
        <v>101</v>
      </c>
      <c r="H9" s="50"/>
    </row>
    <row r="10" spans="1:9" ht="137.25" customHeight="1" x14ac:dyDescent="0.2">
      <c r="A10" s="80" t="s">
        <v>159</v>
      </c>
      <c r="B10" s="62" t="s">
        <v>168</v>
      </c>
      <c r="C10" s="34" t="s">
        <v>186</v>
      </c>
      <c r="D10" s="34" t="s">
        <v>185</v>
      </c>
      <c r="E10" s="62" t="s">
        <v>4</v>
      </c>
      <c r="F10" s="62" t="s">
        <v>113</v>
      </c>
      <c r="G10" s="45" t="s">
        <v>101</v>
      </c>
      <c r="H10" s="50"/>
    </row>
    <row r="11" spans="1:9" ht="48.75" customHeight="1" x14ac:dyDescent="0.2">
      <c r="A11" s="80" t="s">
        <v>160</v>
      </c>
      <c r="B11" s="63" t="s">
        <v>187</v>
      </c>
      <c r="C11" s="34" t="s">
        <v>188</v>
      </c>
      <c r="D11" s="34" t="s">
        <v>147</v>
      </c>
      <c r="E11" s="62" t="s">
        <v>4</v>
      </c>
      <c r="F11" s="62" t="s">
        <v>113</v>
      </c>
      <c r="G11" s="45" t="s">
        <v>101</v>
      </c>
      <c r="H11" s="50"/>
    </row>
    <row r="12" spans="1:9" ht="79.5" customHeight="1" x14ac:dyDescent="0.2">
      <c r="A12" s="80" t="s">
        <v>161</v>
      </c>
      <c r="B12" s="34" t="s">
        <v>189</v>
      </c>
      <c r="C12" s="66" t="s">
        <v>190</v>
      </c>
      <c r="D12" s="66" t="s">
        <v>191</v>
      </c>
      <c r="E12" s="62" t="s">
        <v>4</v>
      </c>
      <c r="F12" s="62" t="s">
        <v>113</v>
      </c>
      <c r="G12" s="45" t="s">
        <v>101</v>
      </c>
      <c r="H12" s="50"/>
    </row>
    <row r="13" spans="1:9" ht="81" customHeight="1" x14ac:dyDescent="0.2">
      <c r="A13" s="80" t="s">
        <v>162</v>
      </c>
      <c r="B13" s="34" t="s">
        <v>192</v>
      </c>
      <c r="C13" s="34" t="s">
        <v>193</v>
      </c>
      <c r="D13" s="34" t="s">
        <v>194</v>
      </c>
      <c r="E13" s="62" t="s">
        <v>3</v>
      </c>
      <c r="F13" s="62" t="s">
        <v>113</v>
      </c>
      <c r="G13" s="45" t="s">
        <v>101</v>
      </c>
      <c r="H13" s="50"/>
    </row>
    <row r="14" spans="1:9" ht="54.75" customHeight="1" x14ac:dyDescent="0.2">
      <c r="A14" s="80" t="s">
        <v>163</v>
      </c>
      <c r="B14" s="34" t="s">
        <v>195</v>
      </c>
      <c r="C14" s="34" t="s">
        <v>196</v>
      </c>
      <c r="D14" s="34" t="s">
        <v>66</v>
      </c>
      <c r="E14" s="62" t="s">
        <v>3</v>
      </c>
      <c r="F14" s="62" t="s">
        <v>113</v>
      </c>
      <c r="G14" s="45" t="s">
        <v>101</v>
      </c>
      <c r="H14" s="50"/>
    </row>
    <row r="15" spans="1:9" s="49" customFormat="1" ht="26.25" x14ac:dyDescent="0.35">
      <c r="A15" s="153" t="s">
        <v>171</v>
      </c>
      <c r="B15" s="154"/>
      <c r="C15" s="154"/>
      <c r="D15" s="154"/>
      <c r="E15" s="154"/>
      <c r="F15" s="154"/>
      <c r="G15" s="154"/>
      <c r="H15" s="155"/>
    </row>
    <row r="16" spans="1:9" ht="84.75" customHeight="1" x14ac:dyDescent="0.2">
      <c r="A16" s="80" t="s">
        <v>164</v>
      </c>
      <c r="B16" s="34" t="s">
        <v>197</v>
      </c>
      <c r="C16" s="34" t="s">
        <v>198</v>
      </c>
      <c r="D16" s="34" t="s">
        <v>199</v>
      </c>
      <c r="E16" s="62" t="s">
        <v>3</v>
      </c>
      <c r="F16" s="62" t="s">
        <v>113</v>
      </c>
      <c r="G16" s="45" t="s">
        <v>101</v>
      </c>
      <c r="H16" s="50"/>
    </row>
    <row r="17" spans="1:8" ht="211.5" customHeight="1" x14ac:dyDescent="0.2">
      <c r="A17" s="80" t="s">
        <v>165</v>
      </c>
      <c r="B17" s="51" t="s">
        <v>200</v>
      </c>
      <c r="C17" s="34" t="s">
        <v>201</v>
      </c>
      <c r="D17" s="34" t="s">
        <v>202</v>
      </c>
      <c r="E17" s="62" t="s">
        <v>3</v>
      </c>
      <c r="F17" s="62" t="s">
        <v>113</v>
      </c>
      <c r="G17" s="45" t="s">
        <v>101</v>
      </c>
      <c r="H17" s="50"/>
    </row>
    <row r="18" spans="1:8" ht="46.5" customHeight="1" x14ac:dyDescent="0.2">
      <c r="A18" s="80" t="s">
        <v>166</v>
      </c>
      <c r="B18" s="34" t="s">
        <v>203</v>
      </c>
      <c r="C18" s="34" t="s">
        <v>0</v>
      </c>
      <c r="D18" s="34" t="s">
        <v>0</v>
      </c>
      <c r="E18" s="62" t="s">
        <v>5</v>
      </c>
      <c r="F18" s="62" t="s">
        <v>113</v>
      </c>
      <c r="G18" s="45" t="s">
        <v>101</v>
      </c>
      <c r="H18" s="50"/>
    </row>
    <row r="19" spans="1:8" ht="21" customHeight="1" x14ac:dyDescent="0.2">
      <c r="A19" s="82" t="s">
        <v>167</v>
      </c>
      <c r="B19" s="52"/>
      <c r="C19" s="18" t="str">
        <f>'1. Selezione dei candidati'!C10</f>
        <v>Inserire la descrizione di ulteriori rischi…</v>
      </c>
      <c r="D19" s="18"/>
      <c r="E19" s="52"/>
      <c r="F19" s="52"/>
      <c r="G19" s="45"/>
      <c r="H19" s="50"/>
    </row>
    <row r="36" spans="7:7" hidden="1" x14ac:dyDescent="0.25">
      <c r="G36" s="33" t="s">
        <v>101</v>
      </c>
    </row>
    <row r="37" spans="7:7" hidden="1" x14ac:dyDescent="0.25">
      <c r="G37" s="33" t="s">
        <v>102</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4">
    <mergeCell ref="A6:H6"/>
    <mergeCell ref="A15:H15"/>
    <mergeCell ref="A4:H4"/>
    <mergeCell ref="G1:H1"/>
  </mergeCells>
  <phoneticPr fontId="0" type="noConversion"/>
  <dataValidations count="1">
    <dataValidation type="list" allowBlank="1" showInputMessage="1" showErrorMessage="1" sqref="G7:G14 G16:G19" xr:uid="{00000000-0002-0000-0400-000000000000}">
      <formula1>$G$36:$G$37</formula1>
    </dataValidation>
  </dataValidations>
  <pageMargins left="0.15748031496062992" right="0.15748031496062992" top="0.74803149606299213" bottom="0.74803149606299213" header="0.31496062992125984" footer="0.31496062992125984"/>
  <pageSetup paperSize="256" scale="48" fitToHeight="0" orientation="landscape" r:id="rId1"/>
  <rowBreaks count="1" manualBreakCount="1">
    <brk id="14"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sheetPr>
  <dimension ref="A1:N58"/>
  <sheetViews>
    <sheetView topLeftCell="A21" zoomScale="75" zoomScaleNormal="75" zoomScaleSheetLayoutView="80" workbookViewId="0">
      <selection activeCell="M11" sqref="M11:M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9" width="14.85546875" customWidth="1"/>
    <col min="10" max="10" width="17.8554687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1" spans="1:14" ht="15.75" x14ac:dyDescent="0.25">
      <c r="K1" s="151"/>
      <c r="L1" s="151"/>
      <c r="M1" s="151"/>
      <c r="N1" s="151"/>
    </row>
    <row r="2" spans="1:14" ht="13.5" thickBot="1" x14ac:dyDescent="0.25"/>
    <row r="3" spans="1:14" s="15" customFormat="1" ht="26.25" customHeight="1" x14ac:dyDescent="0.4">
      <c r="C3" s="143" t="s">
        <v>125</v>
      </c>
      <c r="D3" s="144"/>
      <c r="E3" s="144"/>
      <c r="F3" s="144"/>
      <c r="G3" s="145"/>
    </row>
    <row r="4" spans="1:14" s="14" customFormat="1" ht="63" x14ac:dyDescent="0.25">
      <c r="C4" s="77" t="s">
        <v>118</v>
      </c>
      <c r="D4" s="56" t="s">
        <v>119</v>
      </c>
      <c r="E4" s="56" t="s">
        <v>120</v>
      </c>
      <c r="F4" s="56" t="s">
        <v>2</v>
      </c>
      <c r="G4" s="78" t="s">
        <v>122</v>
      </c>
    </row>
    <row r="5" spans="1:14" s="29" customFormat="1" ht="75.75" thickBot="1" x14ac:dyDescent="0.25">
      <c r="C5" s="84" t="str">
        <f>'2. Attuazione e verifica'!A7:A7</f>
        <v>IR1</v>
      </c>
      <c r="D5" s="31" t="str">
        <f>'2. Attuazione e verifica'!B7:B7</f>
        <v>Confllitto di interesse non dichiarato o corruzioni o tangenti</v>
      </c>
      <c r="E5" s="31" t="str">
        <f>'2. Attuazione e verifica'!C7:C7</f>
        <v>Un membro del personale del beneficiario favorisce un richiedente/offerente perché:
- si è verificato un conflitto di interesse non dichiarato
- sono state pagate tangenti o bustarelle</v>
      </c>
      <c r="F5" s="31" t="str">
        <f>'2. Attuazione e verifica'!E7:E7</f>
        <v>Beneficiari e Soggetti Terzi</v>
      </c>
      <c r="G5" s="32" t="str">
        <f>'2. Attuazione e verifica'!F7:F7</f>
        <v>Esterno</v>
      </c>
    </row>
    <row r="8" spans="1:14" ht="26.25" customHeight="1" x14ac:dyDescent="0.4">
      <c r="A8" s="133" t="s">
        <v>131</v>
      </c>
      <c r="B8" s="134"/>
      <c r="C8" s="135"/>
      <c r="D8" s="133" t="s">
        <v>132</v>
      </c>
      <c r="E8" s="134"/>
      <c r="F8" s="134"/>
      <c r="G8" s="134"/>
      <c r="H8" s="134"/>
      <c r="I8" s="134"/>
      <c r="J8" s="134"/>
      <c r="K8" s="135"/>
      <c r="L8" s="133" t="s">
        <v>138</v>
      </c>
      <c r="M8" s="134"/>
      <c r="N8" s="135"/>
    </row>
    <row r="9" spans="1:14" ht="126" customHeight="1" x14ac:dyDescent="0.2">
      <c r="A9" s="56" t="s">
        <v>126</v>
      </c>
      <c r="B9" s="56" t="s">
        <v>127</v>
      </c>
      <c r="C9" s="56" t="s">
        <v>128</v>
      </c>
      <c r="D9" s="56" t="s">
        <v>129</v>
      </c>
      <c r="E9" s="56" t="s">
        <v>130</v>
      </c>
      <c r="F9" s="56" t="s">
        <v>133</v>
      </c>
      <c r="G9" s="56" t="s">
        <v>134</v>
      </c>
      <c r="H9" s="56" t="s">
        <v>135</v>
      </c>
      <c r="I9" s="56" t="s">
        <v>333</v>
      </c>
      <c r="J9" s="56" t="s">
        <v>136</v>
      </c>
      <c r="K9" s="56" t="s">
        <v>137</v>
      </c>
      <c r="L9" s="56" t="s">
        <v>139</v>
      </c>
      <c r="M9" s="56" t="s">
        <v>140</v>
      </c>
      <c r="N9" s="56" t="s">
        <v>141</v>
      </c>
    </row>
    <row r="10" spans="1:14" ht="19.5" customHeight="1" x14ac:dyDescent="0.2">
      <c r="A10" s="159">
        <v>3</v>
      </c>
      <c r="B10" s="146">
        <v>2</v>
      </c>
      <c r="C10" s="162">
        <f>A10*B10</f>
        <v>6</v>
      </c>
      <c r="D10" s="157" t="s">
        <v>145</v>
      </c>
      <c r="E10" s="158"/>
      <c r="F10" s="56"/>
      <c r="G10" s="56"/>
      <c r="H10" s="56"/>
      <c r="I10" s="56"/>
      <c r="J10" s="56"/>
      <c r="K10" s="56"/>
      <c r="L10" s="56"/>
      <c r="M10" s="56"/>
      <c r="N10" s="56"/>
    </row>
    <row r="11" spans="1:14" ht="25.5" x14ac:dyDescent="0.2">
      <c r="A11" s="160"/>
      <c r="B11" s="146"/>
      <c r="C11" s="162"/>
      <c r="D11" s="3" t="s">
        <v>310</v>
      </c>
      <c r="E11" s="6" t="s">
        <v>273</v>
      </c>
      <c r="F11" s="19" t="s">
        <v>347</v>
      </c>
      <c r="G11" s="19" t="s">
        <v>345</v>
      </c>
      <c r="H11" s="19"/>
      <c r="I11" s="105"/>
      <c r="J11" s="137">
        <v>-2</v>
      </c>
      <c r="K11" s="137">
        <v>-1</v>
      </c>
      <c r="L11" s="140">
        <v>2</v>
      </c>
      <c r="M11" s="140">
        <v>1</v>
      </c>
      <c r="N11" s="163">
        <v>2</v>
      </c>
    </row>
    <row r="12" spans="1:14" ht="76.5" x14ac:dyDescent="0.2">
      <c r="A12" s="160"/>
      <c r="B12" s="146"/>
      <c r="C12" s="162"/>
      <c r="D12" s="3" t="s">
        <v>46</v>
      </c>
      <c r="E12" s="69" t="s">
        <v>274</v>
      </c>
      <c r="F12" s="19" t="s">
        <v>334</v>
      </c>
      <c r="G12" s="19" t="s">
        <v>334</v>
      </c>
      <c r="H12" s="19" t="s">
        <v>24</v>
      </c>
      <c r="I12" s="109" t="s">
        <v>339</v>
      </c>
      <c r="J12" s="137"/>
      <c r="K12" s="137"/>
      <c r="L12" s="140"/>
      <c r="M12" s="140"/>
      <c r="N12" s="163"/>
    </row>
    <row r="13" spans="1:14" ht="70.5" customHeight="1" x14ac:dyDescent="0.2">
      <c r="A13" s="160"/>
      <c r="B13" s="146"/>
      <c r="C13" s="162"/>
      <c r="D13" s="3" t="s">
        <v>47</v>
      </c>
      <c r="E13" s="69" t="s">
        <v>275</v>
      </c>
      <c r="F13" s="70" t="s">
        <v>334</v>
      </c>
      <c r="G13" s="70" t="s">
        <v>334</v>
      </c>
      <c r="H13" s="70" t="s">
        <v>24</v>
      </c>
      <c r="I13" s="109" t="s">
        <v>340</v>
      </c>
      <c r="J13" s="137"/>
      <c r="K13" s="137"/>
      <c r="L13" s="140"/>
      <c r="M13" s="140"/>
      <c r="N13" s="163"/>
    </row>
    <row r="14" spans="1:14" ht="20.25" customHeight="1" x14ac:dyDescent="0.2">
      <c r="A14" s="160"/>
      <c r="B14" s="146"/>
      <c r="C14" s="162"/>
      <c r="D14" s="5" t="s">
        <v>48</v>
      </c>
      <c r="E14" s="9" t="s">
        <v>148</v>
      </c>
      <c r="F14" s="70"/>
      <c r="G14" s="70"/>
      <c r="H14" s="70"/>
      <c r="I14" s="105"/>
      <c r="J14" s="137"/>
      <c r="K14" s="137"/>
      <c r="L14" s="140"/>
      <c r="M14" s="140"/>
      <c r="N14" s="163"/>
    </row>
    <row r="15" spans="1:14" ht="15.75" x14ac:dyDescent="0.2">
      <c r="A15" s="160"/>
      <c r="B15" s="146"/>
      <c r="C15" s="162"/>
      <c r="D15" s="157" t="s">
        <v>146</v>
      </c>
      <c r="E15" s="158"/>
      <c r="F15" s="19"/>
      <c r="G15" s="19"/>
      <c r="H15" s="19"/>
      <c r="I15" s="105"/>
      <c r="J15" s="137"/>
      <c r="K15" s="137"/>
      <c r="L15" s="140"/>
      <c r="M15" s="140"/>
      <c r="N15" s="163"/>
    </row>
    <row r="16" spans="1:14" ht="25.5" x14ac:dyDescent="0.2">
      <c r="A16" s="160"/>
      <c r="B16" s="146"/>
      <c r="C16" s="162"/>
      <c r="D16" s="3" t="s">
        <v>311</v>
      </c>
      <c r="E16" s="6" t="s">
        <v>273</v>
      </c>
      <c r="F16" s="70" t="s">
        <v>347</v>
      </c>
      <c r="G16" s="70" t="s">
        <v>345</v>
      </c>
      <c r="H16" s="70"/>
      <c r="I16" s="105"/>
      <c r="J16" s="137"/>
      <c r="K16" s="137"/>
      <c r="L16" s="140"/>
      <c r="M16" s="140"/>
      <c r="N16" s="163"/>
    </row>
    <row r="17" spans="1:14" ht="76.5" x14ac:dyDescent="0.2">
      <c r="A17" s="160"/>
      <c r="B17" s="146"/>
      <c r="C17" s="162"/>
      <c r="D17" s="3" t="s">
        <v>204</v>
      </c>
      <c r="E17" s="69" t="s">
        <v>274</v>
      </c>
      <c r="F17" s="70" t="s">
        <v>334</v>
      </c>
      <c r="G17" s="70" t="s">
        <v>334</v>
      </c>
      <c r="H17" s="70" t="s">
        <v>24</v>
      </c>
      <c r="I17" s="109" t="s">
        <v>339</v>
      </c>
      <c r="J17" s="137"/>
      <c r="K17" s="137"/>
      <c r="L17" s="140"/>
      <c r="M17" s="140"/>
      <c r="N17" s="163"/>
    </row>
    <row r="18" spans="1:14" ht="63.75" x14ac:dyDescent="0.2">
      <c r="A18" s="160"/>
      <c r="B18" s="146"/>
      <c r="C18" s="162"/>
      <c r="D18" s="3" t="s">
        <v>205</v>
      </c>
      <c r="E18" s="69" t="s">
        <v>275</v>
      </c>
      <c r="F18" s="70" t="s">
        <v>334</v>
      </c>
      <c r="G18" s="70" t="s">
        <v>334</v>
      </c>
      <c r="H18" s="70" t="s">
        <v>24</v>
      </c>
      <c r="I18" s="109" t="s">
        <v>340</v>
      </c>
      <c r="J18" s="137"/>
      <c r="K18" s="137"/>
      <c r="L18" s="140"/>
      <c r="M18" s="140"/>
      <c r="N18" s="163"/>
    </row>
    <row r="19" spans="1:14" x14ac:dyDescent="0.2">
      <c r="A19" s="161"/>
      <c r="B19" s="146"/>
      <c r="C19" s="162"/>
      <c r="D19" s="5" t="s">
        <v>48</v>
      </c>
      <c r="E19" s="9" t="s">
        <v>148</v>
      </c>
      <c r="F19" s="70"/>
      <c r="G19" s="70"/>
      <c r="H19" s="70"/>
      <c r="I19" s="104"/>
      <c r="J19" s="138"/>
      <c r="K19" s="138"/>
      <c r="L19" s="141"/>
      <c r="M19" s="141"/>
      <c r="N19" s="164"/>
    </row>
    <row r="22" spans="1:14" ht="26.25" customHeight="1" x14ac:dyDescent="0.4">
      <c r="A22" s="133" t="s">
        <v>138</v>
      </c>
      <c r="B22" s="134"/>
      <c r="C22" s="135"/>
      <c r="D22" s="149" t="s">
        <v>61</v>
      </c>
      <c r="E22" s="149"/>
      <c r="F22" s="149"/>
      <c r="G22" s="149"/>
      <c r="H22" s="149"/>
      <c r="I22" s="149"/>
      <c r="J22" s="149"/>
      <c r="K22" s="149"/>
      <c r="L22" s="133" t="s">
        <v>68</v>
      </c>
      <c r="M22" s="134"/>
      <c r="N22" s="135"/>
    </row>
    <row r="23" spans="1:14" ht="110.25" x14ac:dyDescent="0.2">
      <c r="A23" s="56" t="s">
        <v>139</v>
      </c>
      <c r="B23" s="56" t="s">
        <v>140</v>
      </c>
      <c r="C23" s="56" t="s">
        <v>141</v>
      </c>
      <c r="D23" s="147" t="s">
        <v>62</v>
      </c>
      <c r="E23" s="148"/>
      <c r="F23" s="61" t="s">
        <v>63</v>
      </c>
      <c r="G23" s="147" t="s">
        <v>64</v>
      </c>
      <c r="H23" s="148"/>
      <c r="I23" s="106"/>
      <c r="J23" s="56" t="s">
        <v>65</v>
      </c>
      <c r="K23" s="56" t="s">
        <v>67</v>
      </c>
      <c r="L23" s="56" t="s">
        <v>69</v>
      </c>
      <c r="M23" s="56" t="s">
        <v>70</v>
      </c>
      <c r="N23" s="56" t="s">
        <v>71</v>
      </c>
    </row>
    <row r="24" spans="1:14" x14ac:dyDescent="0.2">
      <c r="A24" s="139"/>
      <c r="B24" s="139"/>
      <c r="C24" s="129"/>
      <c r="D24" s="142"/>
      <c r="E24" s="142"/>
      <c r="F24" s="5"/>
      <c r="G24" s="146"/>
      <c r="H24" s="146"/>
      <c r="I24" s="102"/>
      <c r="J24" s="136"/>
      <c r="K24" s="136"/>
      <c r="L24" s="139"/>
      <c r="M24" s="139"/>
      <c r="N24" s="129"/>
    </row>
    <row r="25" spans="1:14" x14ac:dyDescent="0.2">
      <c r="A25" s="140"/>
      <c r="B25" s="140"/>
      <c r="C25" s="130"/>
      <c r="D25" s="142"/>
      <c r="E25" s="142"/>
      <c r="F25" s="5"/>
      <c r="G25" s="146"/>
      <c r="H25" s="146"/>
      <c r="I25" s="103"/>
      <c r="J25" s="137"/>
      <c r="K25" s="137"/>
      <c r="L25" s="140"/>
      <c r="M25" s="140"/>
      <c r="N25" s="130"/>
    </row>
    <row r="26" spans="1:14" x14ac:dyDescent="0.2">
      <c r="A26" s="140"/>
      <c r="B26" s="140"/>
      <c r="C26" s="130"/>
      <c r="D26" s="142"/>
      <c r="E26" s="142"/>
      <c r="F26" s="5"/>
      <c r="G26" s="146"/>
      <c r="H26" s="146"/>
      <c r="I26" s="103"/>
      <c r="J26" s="137"/>
      <c r="K26" s="137"/>
      <c r="L26" s="140"/>
      <c r="M26" s="140"/>
      <c r="N26" s="130"/>
    </row>
    <row r="27" spans="1:14" x14ac:dyDescent="0.2">
      <c r="A27" s="140"/>
      <c r="B27" s="140"/>
      <c r="C27" s="130"/>
      <c r="D27" s="142"/>
      <c r="E27" s="142"/>
      <c r="F27" s="5"/>
      <c r="G27" s="146"/>
      <c r="H27" s="146"/>
      <c r="I27" s="103"/>
      <c r="J27" s="137"/>
      <c r="K27" s="137"/>
      <c r="L27" s="140"/>
      <c r="M27" s="140"/>
      <c r="N27" s="130"/>
    </row>
    <row r="28" spans="1:14" x14ac:dyDescent="0.2">
      <c r="A28" s="140"/>
      <c r="B28" s="140"/>
      <c r="C28" s="130"/>
      <c r="D28" s="142"/>
      <c r="E28" s="142"/>
      <c r="F28" s="5"/>
      <c r="G28" s="146"/>
      <c r="H28" s="146"/>
      <c r="I28" s="103"/>
      <c r="J28" s="137"/>
      <c r="K28" s="137"/>
      <c r="L28" s="140"/>
      <c r="M28" s="140"/>
      <c r="N28" s="130"/>
    </row>
    <row r="29" spans="1:14" x14ac:dyDescent="0.2">
      <c r="A29" s="140"/>
      <c r="B29" s="140"/>
      <c r="C29" s="130"/>
      <c r="D29" s="142"/>
      <c r="E29" s="142"/>
      <c r="F29" s="5"/>
      <c r="G29" s="146"/>
      <c r="H29" s="146"/>
      <c r="I29" s="103"/>
      <c r="J29" s="137"/>
      <c r="K29" s="137"/>
      <c r="L29" s="140"/>
      <c r="M29" s="140"/>
      <c r="N29" s="130"/>
    </row>
    <row r="30" spans="1:14" x14ac:dyDescent="0.2">
      <c r="A30" s="140"/>
      <c r="B30" s="140"/>
      <c r="C30" s="130"/>
      <c r="D30" s="142"/>
      <c r="E30" s="142"/>
      <c r="F30" s="5"/>
      <c r="G30" s="146"/>
      <c r="H30" s="146"/>
      <c r="I30" s="103"/>
      <c r="J30" s="137"/>
      <c r="K30" s="137"/>
      <c r="L30" s="140"/>
      <c r="M30" s="140"/>
      <c r="N30" s="130"/>
    </row>
    <row r="31" spans="1:14" x14ac:dyDescent="0.2">
      <c r="A31" s="140"/>
      <c r="B31" s="140"/>
      <c r="C31" s="130"/>
      <c r="D31" s="142"/>
      <c r="E31" s="142"/>
      <c r="F31" s="5"/>
      <c r="G31" s="146"/>
      <c r="H31" s="146"/>
      <c r="I31" s="103"/>
      <c r="J31" s="137"/>
      <c r="K31" s="137"/>
      <c r="L31" s="140"/>
      <c r="M31" s="140"/>
      <c r="N31" s="130"/>
    </row>
    <row r="32" spans="1:14" x14ac:dyDescent="0.2">
      <c r="A32" s="141"/>
      <c r="B32" s="141"/>
      <c r="C32" s="150"/>
      <c r="D32" s="142"/>
      <c r="E32" s="142"/>
      <c r="F32" s="5"/>
      <c r="G32" s="146"/>
      <c r="H32" s="146"/>
      <c r="I32" s="104"/>
      <c r="J32" s="138"/>
      <c r="K32" s="138"/>
      <c r="L32" s="141"/>
      <c r="M32" s="141"/>
      <c r="N32" s="150"/>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6">
    <mergeCell ref="G24:H24"/>
    <mergeCell ref="G30:H30"/>
    <mergeCell ref="D26:E26"/>
    <mergeCell ref="A24:A32"/>
    <mergeCell ref="B24:B32"/>
    <mergeCell ref="C24:C32"/>
    <mergeCell ref="D24:E24"/>
    <mergeCell ref="D28:E28"/>
    <mergeCell ref="D27:E27"/>
    <mergeCell ref="D30:E30"/>
    <mergeCell ref="D31:E31"/>
    <mergeCell ref="D32:E32"/>
    <mergeCell ref="D25:E25"/>
    <mergeCell ref="D29:E29"/>
    <mergeCell ref="N11:N19"/>
    <mergeCell ref="D23:E23"/>
    <mergeCell ref="G23:H23"/>
    <mergeCell ref="L22:N22"/>
    <mergeCell ref="G26:H26"/>
    <mergeCell ref="K24:K32"/>
    <mergeCell ref="L24:L32"/>
    <mergeCell ref="M24:M32"/>
    <mergeCell ref="N24:N32"/>
    <mergeCell ref="J24:J32"/>
    <mergeCell ref="G31:H31"/>
    <mergeCell ref="G32:H32"/>
    <mergeCell ref="G28:H28"/>
    <mergeCell ref="G29:H29"/>
    <mergeCell ref="G27:H27"/>
    <mergeCell ref="G25:H25"/>
    <mergeCell ref="K1:N1"/>
    <mergeCell ref="C3:G3"/>
    <mergeCell ref="A8:C8"/>
    <mergeCell ref="D8:K8"/>
    <mergeCell ref="A22:C22"/>
    <mergeCell ref="D22:K22"/>
    <mergeCell ref="D10:E10"/>
    <mergeCell ref="D15:E15"/>
    <mergeCell ref="A10:A19"/>
    <mergeCell ref="B10:B19"/>
    <mergeCell ref="C10:C19"/>
    <mergeCell ref="J11:J19"/>
    <mergeCell ref="K11:K19"/>
    <mergeCell ref="L8:N8"/>
    <mergeCell ref="L11:L19"/>
    <mergeCell ref="M11:M19"/>
  </mergeCells>
  <phoneticPr fontId="0" type="noConversion"/>
  <conditionalFormatting sqref="A10:B10 F11:I11 F14:I16 F12:H13 F19:I19 F17:H18">
    <cfRule type="cellIs" dxfId="296" priority="17" operator="between">
      <formula>0</formula>
      <formula>0</formula>
    </cfRule>
  </conditionalFormatting>
  <conditionalFormatting sqref="N24">
    <cfRule type="cellIs" dxfId="295" priority="14" operator="between">
      <formula>11</formula>
      <formula>25</formula>
    </cfRule>
    <cfRule type="cellIs" dxfId="294" priority="15" operator="between">
      <formula>6</formula>
      <formula>10</formula>
    </cfRule>
    <cfRule type="cellIs" dxfId="293" priority="16" operator="between">
      <formula>0</formula>
      <formula>5</formula>
    </cfRule>
  </conditionalFormatting>
  <conditionalFormatting sqref="C24">
    <cfRule type="cellIs" dxfId="292" priority="5" operator="between">
      <formula>11</formula>
      <formula>25</formula>
    </cfRule>
    <cfRule type="cellIs" dxfId="291" priority="6" operator="between">
      <formula>6</formula>
      <formula>10</formula>
    </cfRule>
    <cfRule type="cellIs" dxfId="290" priority="7" operator="between">
      <formula>0</formula>
      <formula>5</formula>
    </cfRule>
  </conditionalFormatting>
  <conditionalFormatting sqref="C10">
    <cfRule type="cellIs" dxfId="289" priority="3" operator="between">
      <formula>0</formula>
      <formula>0</formula>
    </cfRule>
  </conditionalFormatting>
  <dataValidations disablePrompts="1" count="2">
    <dataValidation type="list" allowBlank="1" showInputMessage="1" showErrorMessage="1" sqref="A10:B10" xr:uid="{00000000-0002-0000-0500-000000000000}">
      <formula1>positive</formula1>
    </dataValidation>
    <dataValidation type="list" allowBlank="1" showInputMessage="1" showErrorMessage="1" sqref="J24:K32 K11:K19" xr:uid="{00000000-0002-0000-0500-000001000000}">
      <formula1>negative</formula1>
    </dataValidation>
  </dataValidations>
  <pageMargins left="0.15748031496062992" right="0.15748031496062992" top="0.74803149606299213" bottom="0.74803149606299213" header="0.31496062992125984" footer="0.31496062992125984"/>
  <pageSetup paperSize="9"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sheetPr>
  <dimension ref="A1:N62"/>
  <sheetViews>
    <sheetView topLeftCell="A25" zoomScale="75" zoomScaleNormal="75" zoomScaleSheetLayoutView="80" workbookViewId="0">
      <selection activeCell="F18" sqref="F1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9" width="14.85546875" customWidth="1"/>
    <col min="10" max="10" width="18"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1" spans="1:14" ht="15.75" x14ac:dyDescent="0.25">
      <c r="K1" s="151"/>
      <c r="L1" s="151"/>
      <c r="M1" s="151"/>
      <c r="N1" s="151"/>
    </row>
    <row r="2" spans="1:14" ht="13.5" thickBot="1" x14ac:dyDescent="0.25"/>
    <row r="3" spans="1:14" s="15" customFormat="1" ht="26.25" customHeight="1" x14ac:dyDescent="0.4">
      <c r="C3" s="143" t="s">
        <v>125</v>
      </c>
      <c r="D3" s="144"/>
      <c r="E3" s="144"/>
      <c r="F3" s="144"/>
      <c r="G3" s="145"/>
    </row>
    <row r="4" spans="1:14" s="14" customFormat="1" ht="63" x14ac:dyDescent="0.25">
      <c r="C4" s="77" t="s">
        <v>118</v>
      </c>
      <c r="D4" s="56" t="s">
        <v>119</v>
      </c>
      <c r="E4" s="56" t="s">
        <v>120</v>
      </c>
      <c r="F4" s="56" t="s">
        <v>2</v>
      </c>
      <c r="G4" s="78" t="s">
        <v>122</v>
      </c>
    </row>
    <row r="5" spans="1:14" s="29" customFormat="1" ht="105.75" thickBot="1" x14ac:dyDescent="0.25">
      <c r="C5" s="84" t="str">
        <f>'2. Attuazione e verifica'!A8:A8</f>
        <v>IR2</v>
      </c>
      <c r="D5" s="31" t="str">
        <f>'2. Attuazione e verifica'!B8:B8</f>
        <v>Evitare la necessaria procedura di gara</v>
      </c>
      <c r="E5" s="41" t="str">
        <f>'2. Attuazione e verifica'!C8:C8</f>
        <v>Un beneficiario evita la procedura di gara necessaria per favorire un determinato richiedente sia per vincere che per mantenere un contratto tramite: 
- acquisti frazionati o 
- aggiudicazioni dirette ingiustificate o 
- non organizzando una procedura di gara o 
- proroga irregolare del contratto.</v>
      </c>
      <c r="F5" s="31" t="str">
        <f>'2. Attuazione e verifica'!E8:E8</f>
        <v>Beneficiari e Soggetti Terzi</v>
      </c>
      <c r="G5" s="32" t="str">
        <f>'2. Attuazione e verifica'!F8:F8</f>
        <v>Esterno</v>
      </c>
    </row>
    <row r="8" spans="1:14" ht="26.25" customHeight="1" x14ac:dyDescent="0.4">
      <c r="A8" s="133" t="s">
        <v>131</v>
      </c>
      <c r="B8" s="134"/>
      <c r="C8" s="135"/>
      <c r="D8" s="133" t="s">
        <v>132</v>
      </c>
      <c r="E8" s="134"/>
      <c r="F8" s="134"/>
      <c r="G8" s="134"/>
      <c r="H8" s="134"/>
      <c r="I8" s="134"/>
      <c r="J8" s="134"/>
      <c r="K8" s="135"/>
      <c r="L8" s="133" t="s">
        <v>138</v>
      </c>
      <c r="M8" s="134"/>
      <c r="N8" s="135"/>
    </row>
    <row r="9" spans="1:14" ht="126" customHeight="1" x14ac:dyDescent="0.2">
      <c r="A9" s="56" t="s">
        <v>126</v>
      </c>
      <c r="B9" s="56" t="s">
        <v>127</v>
      </c>
      <c r="C9" s="56" t="s">
        <v>128</v>
      </c>
      <c r="D9" s="56" t="s">
        <v>129</v>
      </c>
      <c r="E9" s="56" t="s">
        <v>130</v>
      </c>
      <c r="F9" s="56" t="s">
        <v>133</v>
      </c>
      <c r="G9" s="56" t="s">
        <v>134</v>
      </c>
      <c r="H9" s="56" t="s">
        <v>135</v>
      </c>
      <c r="I9" s="56"/>
      <c r="J9" s="56" t="s">
        <v>136</v>
      </c>
      <c r="K9" s="56" t="s">
        <v>137</v>
      </c>
      <c r="L9" s="56" t="s">
        <v>139</v>
      </c>
      <c r="M9" s="56" t="s">
        <v>140</v>
      </c>
      <c r="N9" s="56" t="s">
        <v>141</v>
      </c>
    </row>
    <row r="10" spans="1:14" ht="18" customHeight="1" x14ac:dyDescent="0.2">
      <c r="A10" s="136">
        <v>3</v>
      </c>
      <c r="B10" s="136">
        <v>4</v>
      </c>
      <c r="C10" s="168">
        <f>A10*B10</f>
        <v>12</v>
      </c>
      <c r="D10" s="165" t="s">
        <v>206</v>
      </c>
      <c r="E10" s="166"/>
      <c r="F10" s="166"/>
      <c r="G10" s="166"/>
      <c r="H10" s="167"/>
      <c r="I10" s="118"/>
      <c r="J10" s="136">
        <v>-2</v>
      </c>
      <c r="K10" s="136">
        <v>-2</v>
      </c>
      <c r="L10" s="139">
        <f>A10+J10</f>
        <v>1</v>
      </c>
      <c r="M10" s="139">
        <f>B10+K10</f>
        <v>2</v>
      </c>
      <c r="N10" s="171">
        <f>L10*M10</f>
        <v>2</v>
      </c>
    </row>
    <row r="11" spans="1:14" ht="60" customHeight="1" x14ac:dyDescent="0.2">
      <c r="A11" s="137"/>
      <c r="B11" s="137"/>
      <c r="C11" s="169"/>
      <c r="D11" s="3" t="s">
        <v>312</v>
      </c>
      <c r="E11" s="4" t="s">
        <v>276</v>
      </c>
      <c r="F11" s="19" t="s">
        <v>334</v>
      </c>
      <c r="G11" s="19" t="s">
        <v>334</v>
      </c>
      <c r="H11" s="19" t="s">
        <v>24</v>
      </c>
      <c r="I11" s="122" t="s">
        <v>348</v>
      </c>
      <c r="J11" s="137"/>
      <c r="K11" s="137"/>
      <c r="L11" s="140"/>
      <c r="M11" s="140"/>
      <c r="N11" s="172"/>
    </row>
    <row r="12" spans="1:14" x14ac:dyDescent="0.2">
      <c r="A12" s="137"/>
      <c r="B12" s="137"/>
      <c r="C12" s="169"/>
      <c r="D12" s="5" t="s">
        <v>49</v>
      </c>
      <c r="E12" s="9" t="str">
        <f>'IR1'!E14</f>
        <v>Inserire la descrizione di un controllo aggiuntivo…</v>
      </c>
      <c r="F12" s="19"/>
      <c r="G12" s="19"/>
      <c r="H12" s="19"/>
      <c r="I12" s="114"/>
      <c r="J12" s="137"/>
      <c r="K12" s="137"/>
      <c r="L12" s="140"/>
      <c r="M12" s="140"/>
      <c r="N12" s="172"/>
    </row>
    <row r="13" spans="1:14" ht="15" customHeight="1" x14ac:dyDescent="0.2">
      <c r="A13" s="137"/>
      <c r="B13" s="137"/>
      <c r="C13" s="169"/>
      <c r="D13" s="165" t="s">
        <v>207</v>
      </c>
      <c r="E13" s="166"/>
      <c r="F13" s="166"/>
      <c r="G13" s="166"/>
      <c r="H13" s="167"/>
      <c r="I13" s="119"/>
      <c r="J13" s="137"/>
      <c r="K13" s="137"/>
      <c r="L13" s="140"/>
      <c r="M13" s="140"/>
      <c r="N13" s="172"/>
    </row>
    <row r="14" spans="1:14" ht="60.75" customHeight="1" x14ac:dyDescent="0.2">
      <c r="A14" s="137"/>
      <c r="B14" s="137"/>
      <c r="C14" s="169"/>
      <c r="D14" s="3" t="s">
        <v>313</v>
      </c>
      <c r="E14" s="4" t="s">
        <v>276</v>
      </c>
      <c r="F14" s="105" t="s">
        <v>334</v>
      </c>
      <c r="G14" s="105" t="s">
        <v>334</v>
      </c>
      <c r="H14" s="105" t="s">
        <v>24</v>
      </c>
      <c r="I14" s="122" t="s">
        <v>348</v>
      </c>
      <c r="J14" s="137"/>
      <c r="K14" s="137"/>
      <c r="L14" s="140"/>
      <c r="M14" s="140"/>
      <c r="N14" s="172"/>
    </row>
    <row r="15" spans="1:14" ht="15.75" customHeight="1" x14ac:dyDescent="0.2">
      <c r="A15" s="137"/>
      <c r="B15" s="137"/>
      <c r="C15" s="169"/>
      <c r="D15" s="5" t="s">
        <v>49</v>
      </c>
      <c r="E15" s="9" t="str">
        <f>'IR1'!E19</f>
        <v>Inserire la descrizione di un controllo aggiuntivo…</v>
      </c>
      <c r="F15" s="70"/>
      <c r="G15" s="70"/>
      <c r="H15" s="70"/>
      <c r="I15" s="114"/>
      <c r="J15" s="137"/>
      <c r="K15" s="137"/>
      <c r="L15" s="140"/>
      <c r="M15" s="140"/>
      <c r="N15" s="172"/>
    </row>
    <row r="16" spans="1:14" ht="15" customHeight="1" x14ac:dyDescent="0.2">
      <c r="A16" s="137"/>
      <c r="B16" s="137"/>
      <c r="C16" s="169"/>
      <c r="D16" s="165" t="s">
        <v>211</v>
      </c>
      <c r="E16" s="166"/>
      <c r="F16" s="166"/>
      <c r="G16" s="166"/>
      <c r="H16" s="167"/>
      <c r="I16" s="119"/>
      <c r="J16" s="137"/>
      <c r="K16" s="137"/>
      <c r="L16" s="140"/>
      <c r="M16" s="140"/>
      <c r="N16" s="172"/>
    </row>
    <row r="17" spans="1:14" ht="61.5" customHeight="1" x14ac:dyDescent="0.2">
      <c r="A17" s="137"/>
      <c r="B17" s="137"/>
      <c r="C17" s="169"/>
      <c r="D17" s="3" t="s">
        <v>314</v>
      </c>
      <c r="E17" s="4" t="s">
        <v>276</v>
      </c>
      <c r="F17" s="105" t="s">
        <v>334</v>
      </c>
      <c r="G17" s="105" t="s">
        <v>334</v>
      </c>
      <c r="H17" s="105" t="s">
        <v>24</v>
      </c>
      <c r="I17" s="122" t="s">
        <v>348</v>
      </c>
      <c r="J17" s="137"/>
      <c r="K17" s="137"/>
      <c r="L17" s="140"/>
      <c r="M17" s="140"/>
      <c r="N17" s="172"/>
    </row>
    <row r="18" spans="1:14" ht="42.75" customHeight="1" x14ac:dyDescent="0.2">
      <c r="A18" s="137"/>
      <c r="B18" s="137"/>
      <c r="C18" s="169"/>
      <c r="D18" s="3" t="s">
        <v>209</v>
      </c>
      <c r="E18" s="6" t="s">
        <v>273</v>
      </c>
      <c r="F18" s="70" t="s">
        <v>345</v>
      </c>
      <c r="G18" s="70" t="s">
        <v>345</v>
      </c>
      <c r="H18" s="70"/>
      <c r="I18" s="114"/>
      <c r="J18" s="137"/>
      <c r="K18" s="137"/>
      <c r="L18" s="140"/>
      <c r="M18" s="140"/>
      <c r="N18" s="172"/>
    </row>
    <row r="19" spans="1:14" ht="15.75" customHeight="1" x14ac:dyDescent="0.2">
      <c r="A19" s="137"/>
      <c r="B19" s="137"/>
      <c r="C19" s="169"/>
      <c r="D19" s="5" t="s">
        <v>49</v>
      </c>
      <c r="E19" s="9" t="s">
        <v>148</v>
      </c>
      <c r="F19" s="70"/>
      <c r="G19" s="70"/>
      <c r="H19" s="70"/>
      <c r="I19" s="114"/>
      <c r="J19" s="137"/>
      <c r="K19" s="137"/>
      <c r="L19" s="140"/>
      <c r="M19" s="140"/>
      <c r="N19" s="172"/>
    </row>
    <row r="20" spans="1:14" ht="15" customHeight="1" x14ac:dyDescent="0.2">
      <c r="A20" s="137"/>
      <c r="B20" s="137"/>
      <c r="C20" s="169"/>
      <c r="D20" s="165" t="s">
        <v>208</v>
      </c>
      <c r="E20" s="166"/>
      <c r="F20" s="166"/>
      <c r="G20" s="166"/>
      <c r="H20" s="167"/>
      <c r="I20" s="119"/>
      <c r="J20" s="137"/>
      <c r="K20" s="137"/>
      <c r="L20" s="140"/>
      <c r="M20" s="140"/>
      <c r="N20" s="172"/>
    </row>
    <row r="21" spans="1:14" ht="42.75" customHeight="1" x14ac:dyDescent="0.2">
      <c r="A21" s="137"/>
      <c r="B21" s="137"/>
      <c r="C21" s="169"/>
      <c r="D21" s="3" t="s">
        <v>315</v>
      </c>
      <c r="E21" s="4" t="s">
        <v>212</v>
      </c>
      <c r="F21" s="105" t="s">
        <v>334</v>
      </c>
      <c r="G21" s="105" t="s">
        <v>334</v>
      </c>
      <c r="H21" s="105" t="s">
        <v>24</v>
      </c>
      <c r="I21" s="122" t="s">
        <v>348</v>
      </c>
      <c r="J21" s="137"/>
      <c r="K21" s="137"/>
      <c r="L21" s="140"/>
      <c r="M21" s="140"/>
      <c r="N21" s="172"/>
    </row>
    <row r="22" spans="1:14" ht="33" customHeight="1" x14ac:dyDescent="0.2">
      <c r="A22" s="137"/>
      <c r="B22" s="137"/>
      <c r="C22" s="169"/>
      <c r="D22" s="3" t="s">
        <v>210</v>
      </c>
      <c r="E22" s="4" t="s">
        <v>276</v>
      </c>
      <c r="F22" s="105" t="s">
        <v>345</v>
      </c>
      <c r="G22" s="105" t="s">
        <v>345</v>
      </c>
      <c r="H22" s="105" t="s">
        <v>24</v>
      </c>
      <c r="I22" s="114"/>
      <c r="J22" s="137"/>
      <c r="K22" s="137"/>
      <c r="L22" s="140"/>
      <c r="M22" s="140"/>
      <c r="N22" s="172"/>
    </row>
    <row r="23" spans="1:14" ht="15.75" customHeight="1" x14ac:dyDescent="0.2">
      <c r="A23" s="138"/>
      <c r="B23" s="138"/>
      <c r="C23" s="170"/>
      <c r="D23" s="5" t="s">
        <v>49</v>
      </c>
      <c r="E23" s="9" t="s">
        <v>148</v>
      </c>
      <c r="F23" s="70"/>
      <c r="G23" s="70"/>
      <c r="H23" s="70"/>
      <c r="I23" s="115"/>
      <c r="J23" s="138"/>
      <c r="K23" s="138"/>
      <c r="L23" s="141"/>
      <c r="M23" s="141"/>
      <c r="N23" s="173"/>
    </row>
    <row r="25" spans="1:14" ht="26.25" customHeight="1" x14ac:dyDescent="0.4">
      <c r="A25" s="133" t="s">
        <v>138</v>
      </c>
      <c r="B25" s="134"/>
      <c r="C25" s="135"/>
      <c r="D25" s="133" t="s">
        <v>61</v>
      </c>
      <c r="E25" s="134"/>
      <c r="F25" s="134"/>
      <c r="G25" s="134"/>
      <c r="H25" s="134"/>
      <c r="I25" s="134"/>
      <c r="J25" s="134"/>
      <c r="K25" s="135"/>
      <c r="L25" s="133" t="s">
        <v>68</v>
      </c>
      <c r="M25" s="134"/>
      <c r="N25" s="135"/>
    </row>
    <row r="26" spans="1:14" ht="110.25" x14ac:dyDescent="0.2">
      <c r="A26" s="56" t="s">
        <v>139</v>
      </c>
      <c r="B26" s="56" t="s">
        <v>140</v>
      </c>
      <c r="C26" s="56" t="s">
        <v>141</v>
      </c>
      <c r="D26" s="147" t="s">
        <v>62</v>
      </c>
      <c r="E26" s="148"/>
      <c r="F26" s="61" t="s">
        <v>63</v>
      </c>
      <c r="G26" s="147" t="s">
        <v>64</v>
      </c>
      <c r="H26" s="148"/>
      <c r="I26" s="117"/>
      <c r="J26" s="56" t="s">
        <v>65</v>
      </c>
      <c r="K26" s="56" t="s">
        <v>67</v>
      </c>
      <c r="L26" s="56" t="s">
        <v>69</v>
      </c>
      <c r="M26" s="56" t="s">
        <v>70</v>
      </c>
      <c r="N26" s="56" t="s">
        <v>71</v>
      </c>
    </row>
    <row r="27" spans="1:14" x14ac:dyDescent="0.2">
      <c r="A27" s="139"/>
      <c r="B27" s="139"/>
      <c r="C27" s="171"/>
      <c r="D27" s="176"/>
      <c r="E27" s="177"/>
      <c r="F27" s="5"/>
      <c r="G27" s="174"/>
      <c r="H27" s="175"/>
      <c r="I27" s="120"/>
      <c r="J27" s="136"/>
      <c r="K27" s="136"/>
      <c r="L27" s="139"/>
      <c r="M27" s="139"/>
      <c r="N27" s="129"/>
    </row>
    <row r="28" spans="1:14" x14ac:dyDescent="0.2">
      <c r="A28" s="140"/>
      <c r="B28" s="140"/>
      <c r="C28" s="172"/>
      <c r="D28" s="176"/>
      <c r="E28" s="177"/>
      <c r="F28" s="5"/>
      <c r="G28" s="174"/>
      <c r="H28" s="175"/>
      <c r="I28" s="121"/>
      <c r="J28" s="137"/>
      <c r="K28" s="137"/>
      <c r="L28" s="140"/>
      <c r="M28" s="140"/>
      <c r="N28" s="130"/>
    </row>
    <row r="29" spans="1:14" x14ac:dyDescent="0.2">
      <c r="A29" s="140"/>
      <c r="B29" s="140"/>
      <c r="C29" s="172"/>
      <c r="D29" s="176"/>
      <c r="E29" s="177"/>
      <c r="F29" s="5"/>
      <c r="G29" s="174"/>
      <c r="H29" s="175"/>
      <c r="I29" s="121"/>
      <c r="J29" s="137"/>
      <c r="K29" s="137"/>
      <c r="L29" s="140"/>
      <c r="M29" s="140"/>
      <c r="N29" s="130"/>
    </row>
    <row r="30" spans="1:14" x14ac:dyDescent="0.2">
      <c r="A30" s="140"/>
      <c r="B30" s="140"/>
      <c r="C30" s="172"/>
      <c r="D30" s="142"/>
      <c r="E30" s="142"/>
      <c r="F30" s="5"/>
      <c r="G30" s="146"/>
      <c r="H30" s="146"/>
      <c r="I30" s="114"/>
      <c r="J30" s="137"/>
      <c r="K30" s="137"/>
      <c r="L30" s="140"/>
      <c r="M30" s="140"/>
      <c r="N30" s="130"/>
    </row>
    <row r="31" spans="1:14" x14ac:dyDescent="0.2">
      <c r="A31" s="140"/>
      <c r="B31" s="140"/>
      <c r="C31" s="172"/>
      <c r="D31" s="142"/>
      <c r="E31" s="142"/>
      <c r="F31" s="5"/>
      <c r="G31" s="146"/>
      <c r="H31" s="146"/>
      <c r="I31" s="114"/>
      <c r="J31" s="137"/>
      <c r="K31" s="137"/>
      <c r="L31" s="140"/>
      <c r="M31" s="140"/>
      <c r="N31" s="130"/>
    </row>
    <row r="32" spans="1:14" x14ac:dyDescent="0.2">
      <c r="A32" s="140"/>
      <c r="B32" s="140"/>
      <c r="C32" s="172"/>
      <c r="D32" s="142"/>
      <c r="E32" s="142"/>
      <c r="F32" s="5"/>
      <c r="G32" s="146"/>
      <c r="H32" s="146"/>
      <c r="I32" s="114"/>
      <c r="J32" s="137"/>
      <c r="K32" s="137"/>
      <c r="L32" s="140"/>
      <c r="M32" s="140"/>
      <c r="N32" s="130"/>
    </row>
    <row r="33" spans="1:14" x14ac:dyDescent="0.2">
      <c r="A33" s="140"/>
      <c r="B33" s="140"/>
      <c r="C33" s="172"/>
      <c r="D33" s="142"/>
      <c r="E33" s="142"/>
      <c r="F33" s="5"/>
      <c r="G33" s="146"/>
      <c r="H33" s="146"/>
      <c r="I33" s="114"/>
      <c r="J33" s="137"/>
      <c r="K33" s="137"/>
      <c r="L33" s="140"/>
      <c r="M33" s="140"/>
      <c r="N33" s="130"/>
    </row>
    <row r="34" spans="1:14" x14ac:dyDescent="0.2">
      <c r="A34" s="140"/>
      <c r="B34" s="140"/>
      <c r="C34" s="172"/>
      <c r="D34" s="142"/>
      <c r="E34" s="142"/>
      <c r="F34" s="5"/>
      <c r="G34" s="146"/>
      <c r="H34" s="146"/>
      <c r="I34" s="114"/>
      <c r="J34" s="137"/>
      <c r="K34" s="137"/>
      <c r="L34" s="140"/>
      <c r="M34" s="140"/>
      <c r="N34" s="130"/>
    </row>
    <row r="35" spans="1:14" x14ac:dyDescent="0.2">
      <c r="A35" s="141"/>
      <c r="B35" s="141"/>
      <c r="C35" s="172"/>
      <c r="D35" s="142"/>
      <c r="E35" s="142"/>
      <c r="F35" s="5"/>
      <c r="G35" s="146"/>
      <c r="H35" s="146"/>
      <c r="I35" s="115"/>
      <c r="J35" s="138"/>
      <c r="K35" s="138"/>
      <c r="L35" s="141"/>
      <c r="M35" s="141"/>
      <c r="N35" s="150"/>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8">
    <mergeCell ref="G33:H33"/>
    <mergeCell ref="G34:H34"/>
    <mergeCell ref="G35:H35"/>
    <mergeCell ref="G31:H31"/>
    <mergeCell ref="G32:H32"/>
    <mergeCell ref="K27:K35"/>
    <mergeCell ref="L27:L35"/>
    <mergeCell ref="M27:M35"/>
    <mergeCell ref="N27:N35"/>
    <mergeCell ref="J27:J35"/>
    <mergeCell ref="G29:H29"/>
    <mergeCell ref="G30:H30"/>
    <mergeCell ref="G28:H28"/>
    <mergeCell ref="D29:E29"/>
    <mergeCell ref="A27:A35"/>
    <mergeCell ref="B27:B35"/>
    <mergeCell ref="C27:C35"/>
    <mergeCell ref="D27:E27"/>
    <mergeCell ref="D31:E31"/>
    <mergeCell ref="D30:E30"/>
    <mergeCell ref="D33:E33"/>
    <mergeCell ref="D34:E34"/>
    <mergeCell ref="D35:E35"/>
    <mergeCell ref="D28:E28"/>
    <mergeCell ref="D32:E32"/>
    <mergeCell ref="G27:H27"/>
    <mergeCell ref="L10:L23"/>
    <mergeCell ref="M10:M23"/>
    <mergeCell ref="D26:E26"/>
    <mergeCell ref="G26:H26"/>
    <mergeCell ref="L25:N25"/>
    <mergeCell ref="N10:N23"/>
    <mergeCell ref="K1:N1"/>
    <mergeCell ref="C3:G3"/>
    <mergeCell ref="A8:C8"/>
    <mergeCell ref="D8:K8"/>
    <mergeCell ref="A25:C25"/>
    <mergeCell ref="D25:K25"/>
    <mergeCell ref="D10:H10"/>
    <mergeCell ref="D13:H13"/>
    <mergeCell ref="D16:H16"/>
    <mergeCell ref="D20:H20"/>
    <mergeCell ref="A10:A23"/>
    <mergeCell ref="B10:B23"/>
    <mergeCell ref="C10:C23"/>
    <mergeCell ref="J10:J23"/>
    <mergeCell ref="K10:K23"/>
    <mergeCell ref="L8:N8"/>
  </mergeCells>
  <phoneticPr fontId="0" type="noConversion"/>
  <conditionalFormatting sqref="A10:B10 J10 F12:I12 F15:I15 F18:I19 F22:I23 F11:H11 F14:H14 F17:H17 F21:H21">
    <cfRule type="cellIs" dxfId="288" priority="38" operator="between">
      <formula>0</formula>
      <formula>0</formula>
    </cfRule>
  </conditionalFormatting>
  <conditionalFormatting sqref="N27">
    <cfRule type="cellIs" dxfId="287" priority="35" operator="between">
      <formula>11</formula>
      <formula>25</formula>
    </cfRule>
    <cfRule type="cellIs" dxfId="286" priority="36" operator="between">
      <formula>6</formula>
      <formula>10</formula>
    </cfRule>
    <cfRule type="cellIs" dxfId="285" priority="37" operator="between">
      <formula>0</formula>
      <formula>5</formula>
    </cfRule>
  </conditionalFormatting>
  <conditionalFormatting sqref="C10">
    <cfRule type="cellIs" dxfId="284" priority="18" operator="between">
      <formula>0</formula>
      <formula>0</formula>
    </cfRule>
  </conditionalFormatting>
  <conditionalFormatting sqref="C27">
    <cfRule type="cellIs" dxfId="283" priority="17" operator="between">
      <formula>0</formula>
      <formula>0</formula>
    </cfRule>
  </conditionalFormatting>
  <conditionalFormatting sqref="N10">
    <cfRule type="cellIs" dxfId="282" priority="10" operator="between">
      <formula>0</formula>
      <formula>0</formula>
    </cfRule>
  </conditionalFormatting>
  <dataValidations count="2">
    <dataValidation type="list" allowBlank="1" showInputMessage="1" showErrorMessage="1" sqref="A10:B10" xr:uid="{00000000-0002-0000-0600-000000000000}">
      <formula1>positive</formula1>
    </dataValidation>
    <dataValidation type="list" allowBlank="1" showInputMessage="1" showErrorMessage="1" sqref="J27:K35 J10:K10" xr:uid="{00000000-0002-0000-0600-000001000000}">
      <formula1>negative</formula1>
    </dataValidation>
  </dataValidations>
  <pageMargins left="0.15748031496062992" right="0.15748031496062992" top="0.74803149606299213" bottom="0.74803149606299213" header="0.31496062992125984" footer="0.31496062992125984"/>
  <pageSetup paperSize="9"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sheetPr>
  <dimension ref="A1:N59"/>
  <sheetViews>
    <sheetView topLeftCell="A28" zoomScale="75" zoomScaleNormal="75" zoomScaleSheetLayoutView="80" workbookViewId="0">
      <selection activeCell="D17" sqref="D17"/>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9" width="14.85546875" customWidth="1"/>
    <col min="10" max="10" width="18.14062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1" spans="1:14" ht="16.5" thickBot="1" x14ac:dyDescent="0.3">
      <c r="K1" s="151"/>
      <c r="L1" s="151"/>
      <c r="M1" s="151"/>
      <c r="N1" s="151"/>
    </row>
    <row r="2" spans="1:14" s="15" customFormat="1" ht="26.25" customHeight="1" x14ac:dyDescent="0.4">
      <c r="C2" s="143" t="s">
        <v>125</v>
      </c>
      <c r="D2" s="144"/>
      <c r="E2" s="144"/>
      <c r="F2" s="144"/>
      <c r="G2" s="145"/>
    </row>
    <row r="3" spans="1:14" s="14" customFormat="1" ht="63" x14ac:dyDescent="0.25">
      <c r="C3" s="77" t="s">
        <v>118</v>
      </c>
      <c r="D3" s="56" t="s">
        <v>119</v>
      </c>
      <c r="E3" s="56" t="s">
        <v>120</v>
      </c>
      <c r="F3" s="56" t="s">
        <v>2</v>
      </c>
      <c r="G3" s="78" t="s">
        <v>122</v>
      </c>
    </row>
    <row r="4" spans="1:14" s="29" customFormat="1" ht="75.75" thickBot="1" x14ac:dyDescent="0.25">
      <c r="C4" s="84" t="str">
        <f>'2. Attuazione e verifica'!A9:A9</f>
        <v>IR3</v>
      </c>
      <c r="D4" s="31" t="str">
        <f>'2. Attuazione e verifica'!B9:B9</f>
        <v>Manipolazione del processo della procedura di gara</v>
      </c>
      <c r="E4" s="31" t="str">
        <f>'2. Attuazione e verifica'!C9:C9</f>
        <v>Un membro del personale di una AdG favorisce un offerente in una procedura di gara attraverso: 
- capitolati truccati o 
- dati della gara trapelati o 
- manipolazione delle offerte</v>
      </c>
      <c r="F4" s="31" t="str">
        <f>'2. Attuazione e verifica'!E9:E9</f>
        <v>Beneficiari e Soggetti Terzi</v>
      </c>
      <c r="G4" s="32" t="str">
        <f>'2. Attuazione e verifica'!F9:F9</f>
        <v>Esterno</v>
      </c>
    </row>
    <row r="7" spans="1:14" ht="26.25" customHeight="1" x14ac:dyDescent="0.4">
      <c r="A7" s="133" t="s">
        <v>131</v>
      </c>
      <c r="B7" s="134"/>
      <c r="C7" s="135"/>
      <c r="D7" s="133" t="s">
        <v>132</v>
      </c>
      <c r="E7" s="134"/>
      <c r="F7" s="134"/>
      <c r="G7" s="134"/>
      <c r="H7" s="134"/>
      <c r="I7" s="134"/>
      <c r="J7" s="134"/>
      <c r="K7" s="135"/>
      <c r="L7" s="133" t="s">
        <v>138</v>
      </c>
      <c r="M7" s="134"/>
      <c r="N7" s="135"/>
    </row>
    <row r="8" spans="1:14" ht="126" customHeight="1" x14ac:dyDescent="0.2">
      <c r="A8" s="56" t="s">
        <v>126</v>
      </c>
      <c r="B8" s="56" t="s">
        <v>127</v>
      </c>
      <c r="C8" s="56" t="s">
        <v>128</v>
      </c>
      <c r="D8" s="56" t="s">
        <v>129</v>
      </c>
      <c r="E8" s="56" t="s">
        <v>130</v>
      </c>
      <c r="F8" s="56" t="s">
        <v>133</v>
      </c>
      <c r="G8" s="56" t="s">
        <v>134</v>
      </c>
      <c r="H8" s="56" t="s">
        <v>135</v>
      </c>
      <c r="I8" s="56" t="s">
        <v>333</v>
      </c>
      <c r="J8" s="56" t="s">
        <v>136</v>
      </c>
      <c r="K8" s="56" t="s">
        <v>137</v>
      </c>
      <c r="L8" s="56" t="s">
        <v>139</v>
      </c>
      <c r="M8" s="56" t="s">
        <v>140</v>
      </c>
      <c r="N8" s="56" t="s">
        <v>141</v>
      </c>
    </row>
    <row r="9" spans="1:14" ht="18" customHeight="1" x14ac:dyDescent="0.2">
      <c r="A9" s="136">
        <v>3</v>
      </c>
      <c r="B9" s="136">
        <v>2</v>
      </c>
      <c r="C9" s="181">
        <f>A9*B9</f>
        <v>6</v>
      </c>
      <c r="D9" s="178" t="s">
        <v>213</v>
      </c>
      <c r="E9" s="179"/>
      <c r="F9" s="179"/>
      <c r="G9" s="179"/>
      <c r="H9" s="180"/>
      <c r="I9" s="110"/>
      <c r="J9" s="136">
        <v>-1</v>
      </c>
      <c r="K9" s="136">
        <v>-2</v>
      </c>
      <c r="L9" s="139">
        <f>A9+J9</f>
        <v>2</v>
      </c>
      <c r="M9" s="139">
        <f>B9+K9</f>
        <v>0</v>
      </c>
      <c r="N9" s="129">
        <f>L9*M9</f>
        <v>0</v>
      </c>
    </row>
    <row r="10" spans="1:14" ht="50.25" customHeight="1" x14ac:dyDescent="0.2">
      <c r="A10" s="137"/>
      <c r="B10" s="137"/>
      <c r="C10" s="181"/>
      <c r="D10" s="3" t="s">
        <v>316</v>
      </c>
      <c r="E10" s="4" t="s">
        <v>276</v>
      </c>
      <c r="F10" s="105" t="s">
        <v>334</v>
      </c>
      <c r="G10" s="105" t="s">
        <v>334</v>
      </c>
      <c r="H10" s="105" t="s">
        <v>24</v>
      </c>
      <c r="I10" s="122" t="s">
        <v>348</v>
      </c>
      <c r="J10" s="137"/>
      <c r="K10" s="137"/>
      <c r="L10" s="140"/>
      <c r="M10" s="140"/>
      <c r="N10" s="130"/>
    </row>
    <row r="11" spans="1:14" x14ac:dyDescent="0.2">
      <c r="A11" s="137"/>
      <c r="B11" s="137"/>
      <c r="C11" s="181"/>
      <c r="D11" s="5" t="s">
        <v>50</v>
      </c>
      <c r="E11" s="9" t="str">
        <f>'IR2'!E12</f>
        <v>Inserire la descrizione di un controllo aggiuntivo…</v>
      </c>
      <c r="F11" s="19"/>
      <c r="G11" s="19"/>
      <c r="H11" s="19"/>
      <c r="I11" s="103"/>
      <c r="J11" s="137"/>
      <c r="K11" s="137"/>
      <c r="L11" s="140"/>
      <c r="M11" s="140"/>
      <c r="N11" s="130"/>
    </row>
    <row r="12" spans="1:14" ht="18" customHeight="1" x14ac:dyDescent="0.2">
      <c r="A12" s="137"/>
      <c r="B12" s="137"/>
      <c r="C12" s="181"/>
      <c r="D12" s="178" t="s">
        <v>214</v>
      </c>
      <c r="E12" s="179"/>
      <c r="F12" s="179"/>
      <c r="G12" s="179"/>
      <c r="H12" s="180"/>
      <c r="I12" s="111"/>
      <c r="J12" s="137"/>
      <c r="K12" s="137"/>
      <c r="L12" s="140"/>
      <c r="M12" s="140"/>
      <c r="N12" s="130"/>
    </row>
    <row r="13" spans="1:14" ht="57" customHeight="1" x14ac:dyDescent="0.2">
      <c r="A13" s="137"/>
      <c r="B13" s="137"/>
      <c r="C13" s="181"/>
      <c r="D13" s="3" t="s">
        <v>215</v>
      </c>
      <c r="E13" s="4" t="s">
        <v>277</v>
      </c>
      <c r="F13" s="83" t="s">
        <v>345</v>
      </c>
      <c r="G13" s="83" t="s">
        <v>345</v>
      </c>
      <c r="H13" s="83"/>
      <c r="I13" s="103"/>
      <c r="J13" s="137"/>
      <c r="K13" s="137"/>
      <c r="L13" s="140"/>
      <c r="M13" s="140"/>
      <c r="N13" s="130"/>
    </row>
    <row r="14" spans="1:14" ht="58.5" customHeight="1" x14ac:dyDescent="0.2">
      <c r="A14" s="137"/>
      <c r="B14" s="137"/>
      <c r="C14" s="181"/>
      <c r="D14" s="3" t="s">
        <v>216</v>
      </c>
      <c r="E14" s="69" t="s">
        <v>275</v>
      </c>
      <c r="F14" s="105" t="s">
        <v>334</v>
      </c>
      <c r="G14" s="105" t="s">
        <v>334</v>
      </c>
      <c r="H14" s="105" t="s">
        <v>24</v>
      </c>
      <c r="I14" s="108" t="s">
        <v>338</v>
      </c>
      <c r="J14" s="137"/>
      <c r="K14" s="137"/>
      <c r="L14" s="140"/>
      <c r="M14" s="140"/>
      <c r="N14" s="130"/>
    </row>
    <row r="15" spans="1:14" x14ac:dyDescent="0.2">
      <c r="A15" s="137"/>
      <c r="B15" s="137"/>
      <c r="C15" s="181"/>
      <c r="D15" s="5" t="s">
        <v>50</v>
      </c>
      <c r="E15" s="9" t="str">
        <f>'IR2'!E15</f>
        <v>Inserire la descrizione di un controllo aggiuntivo…</v>
      </c>
      <c r="F15" s="83"/>
      <c r="G15" s="83"/>
      <c r="H15" s="83"/>
      <c r="I15" s="103"/>
      <c r="J15" s="137"/>
      <c r="K15" s="137"/>
      <c r="L15" s="140"/>
      <c r="M15" s="140"/>
      <c r="N15" s="130"/>
    </row>
    <row r="16" spans="1:14" ht="18" customHeight="1" x14ac:dyDescent="0.2">
      <c r="A16" s="137"/>
      <c r="B16" s="137"/>
      <c r="C16" s="181"/>
      <c r="D16" s="178" t="s">
        <v>169</v>
      </c>
      <c r="E16" s="179"/>
      <c r="F16" s="179"/>
      <c r="G16" s="179"/>
      <c r="H16" s="180"/>
      <c r="I16" s="111"/>
      <c r="J16" s="137"/>
      <c r="K16" s="137"/>
      <c r="L16" s="140"/>
      <c r="M16" s="140"/>
      <c r="N16" s="130"/>
    </row>
    <row r="17" spans="1:14" ht="53.25" customHeight="1" x14ac:dyDescent="0.2">
      <c r="A17" s="137"/>
      <c r="B17" s="137"/>
      <c r="C17" s="181"/>
      <c r="D17" s="3" t="s">
        <v>317</v>
      </c>
      <c r="E17" s="6" t="s">
        <v>278</v>
      </c>
      <c r="F17" s="83" t="s">
        <v>334</v>
      </c>
      <c r="G17" s="83" t="s">
        <v>334</v>
      </c>
      <c r="H17" s="83" t="s">
        <v>24</v>
      </c>
      <c r="I17" s="103"/>
      <c r="J17" s="137"/>
      <c r="K17" s="137"/>
      <c r="L17" s="140"/>
      <c r="M17" s="140"/>
      <c r="N17" s="130"/>
    </row>
    <row r="18" spans="1:14" ht="58.5" customHeight="1" x14ac:dyDescent="0.2">
      <c r="A18" s="137"/>
      <c r="B18" s="137"/>
      <c r="C18" s="181"/>
      <c r="D18" s="3" t="s">
        <v>318</v>
      </c>
      <c r="E18" s="4" t="str">
        <f>E14</f>
        <v>L'Amministrazione  attua e diffonde un meccanismo di whistle-blowing per sospetti comportamenti fraudolenti, secondo le modalità previste dalla L. 190/2012.</v>
      </c>
      <c r="F18" s="83" t="s">
        <v>334</v>
      </c>
      <c r="G18" s="83" t="s">
        <v>334</v>
      </c>
      <c r="H18" s="83" t="s">
        <v>24</v>
      </c>
      <c r="I18" s="108" t="s">
        <v>338</v>
      </c>
      <c r="J18" s="137"/>
      <c r="K18" s="137"/>
      <c r="L18" s="140"/>
      <c r="M18" s="140"/>
      <c r="N18" s="130"/>
    </row>
    <row r="19" spans="1:14" ht="12.75" customHeight="1" x14ac:dyDescent="0.2">
      <c r="A19" s="138"/>
      <c r="B19" s="138"/>
      <c r="C19" s="181"/>
      <c r="D19" s="5" t="s">
        <v>50</v>
      </c>
      <c r="E19" s="9" t="str">
        <f>E15</f>
        <v>Inserire la descrizione di un controllo aggiuntivo…</v>
      </c>
      <c r="F19" s="83"/>
      <c r="G19" s="83"/>
      <c r="H19" s="83"/>
      <c r="I19" s="104"/>
      <c r="J19" s="138"/>
      <c r="K19" s="138"/>
      <c r="L19" s="141"/>
      <c r="M19" s="141"/>
      <c r="N19" s="150"/>
    </row>
    <row r="22" spans="1:14" ht="26.25" customHeight="1" x14ac:dyDescent="0.4">
      <c r="A22" s="133" t="s">
        <v>138</v>
      </c>
      <c r="B22" s="134"/>
      <c r="C22" s="135"/>
      <c r="D22" s="149" t="s">
        <v>61</v>
      </c>
      <c r="E22" s="149"/>
      <c r="F22" s="149"/>
      <c r="G22" s="149"/>
      <c r="H22" s="149"/>
      <c r="I22" s="149"/>
      <c r="J22" s="149"/>
      <c r="K22" s="149"/>
      <c r="L22" s="133" t="s">
        <v>68</v>
      </c>
      <c r="M22" s="134"/>
      <c r="N22" s="135"/>
    </row>
    <row r="23" spans="1:14" ht="110.25" x14ac:dyDescent="0.2">
      <c r="A23" s="56" t="s">
        <v>139</v>
      </c>
      <c r="B23" s="56" t="s">
        <v>140</v>
      </c>
      <c r="C23" s="56" t="s">
        <v>141</v>
      </c>
      <c r="D23" s="147" t="s">
        <v>62</v>
      </c>
      <c r="E23" s="148"/>
      <c r="F23" s="61" t="s">
        <v>63</v>
      </c>
      <c r="G23" s="147" t="s">
        <v>64</v>
      </c>
      <c r="H23" s="148"/>
      <c r="I23" s="106"/>
      <c r="J23" s="56" t="s">
        <v>65</v>
      </c>
      <c r="K23" s="56" t="s">
        <v>67</v>
      </c>
      <c r="L23" s="56" t="s">
        <v>69</v>
      </c>
      <c r="M23" s="56" t="s">
        <v>70</v>
      </c>
      <c r="N23" s="56" t="s">
        <v>71</v>
      </c>
    </row>
    <row r="24" spans="1:14" x14ac:dyDescent="0.2">
      <c r="A24" s="139">
        <f>L9</f>
        <v>2</v>
      </c>
      <c r="B24" s="139">
        <f>M9</f>
        <v>0</v>
      </c>
      <c r="C24" s="129">
        <f>N9</f>
        <v>0</v>
      </c>
      <c r="D24" s="142"/>
      <c r="E24" s="142"/>
      <c r="F24" s="5"/>
      <c r="G24" s="146"/>
      <c r="H24" s="146"/>
      <c r="I24" s="102"/>
      <c r="J24" s="136"/>
      <c r="K24" s="136"/>
      <c r="L24" s="139"/>
      <c r="M24" s="139"/>
      <c r="N24" s="182"/>
    </row>
    <row r="25" spans="1:14" x14ac:dyDescent="0.2">
      <c r="A25" s="140"/>
      <c r="B25" s="140"/>
      <c r="C25" s="130"/>
      <c r="D25" s="142"/>
      <c r="E25" s="142"/>
      <c r="F25" s="5"/>
      <c r="G25" s="146"/>
      <c r="H25" s="146"/>
      <c r="I25" s="103"/>
      <c r="J25" s="137"/>
      <c r="K25" s="137"/>
      <c r="L25" s="140"/>
      <c r="M25" s="140"/>
      <c r="N25" s="182"/>
    </row>
    <row r="26" spans="1:14" x14ac:dyDescent="0.2">
      <c r="A26" s="140"/>
      <c r="B26" s="140"/>
      <c r="C26" s="130"/>
      <c r="D26" s="142"/>
      <c r="E26" s="142"/>
      <c r="F26" s="5"/>
      <c r="G26" s="146"/>
      <c r="H26" s="146"/>
      <c r="I26" s="103"/>
      <c r="J26" s="137"/>
      <c r="K26" s="137"/>
      <c r="L26" s="140"/>
      <c r="M26" s="140"/>
      <c r="N26" s="182"/>
    </row>
    <row r="27" spans="1:14" x14ac:dyDescent="0.2">
      <c r="A27" s="140"/>
      <c r="B27" s="140"/>
      <c r="C27" s="130"/>
      <c r="D27" s="142"/>
      <c r="E27" s="142"/>
      <c r="F27" s="5"/>
      <c r="G27" s="146"/>
      <c r="H27" s="146"/>
      <c r="I27" s="103"/>
      <c r="J27" s="137"/>
      <c r="K27" s="137"/>
      <c r="L27" s="140"/>
      <c r="M27" s="140"/>
      <c r="N27" s="182"/>
    </row>
    <row r="28" spans="1:14" x14ac:dyDescent="0.2">
      <c r="A28" s="140"/>
      <c r="B28" s="140"/>
      <c r="C28" s="130"/>
      <c r="D28" s="142"/>
      <c r="E28" s="142"/>
      <c r="F28" s="5"/>
      <c r="G28" s="146"/>
      <c r="H28" s="146"/>
      <c r="I28" s="103"/>
      <c r="J28" s="137"/>
      <c r="K28" s="137"/>
      <c r="L28" s="140"/>
      <c r="M28" s="140"/>
      <c r="N28" s="182"/>
    </row>
    <row r="29" spans="1:14" x14ac:dyDescent="0.2">
      <c r="A29" s="140"/>
      <c r="B29" s="140"/>
      <c r="C29" s="130"/>
      <c r="D29" s="142"/>
      <c r="E29" s="142"/>
      <c r="F29" s="5"/>
      <c r="G29" s="146"/>
      <c r="H29" s="146"/>
      <c r="I29" s="103"/>
      <c r="J29" s="137"/>
      <c r="K29" s="137"/>
      <c r="L29" s="140"/>
      <c r="M29" s="140"/>
      <c r="N29" s="182"/>
    </row>
    <row r="30" spans="1:14" x14ac:dyDescent="0.2">
      <c r="A30" s="140"/>
      <c r="B30" s="140"/>
      <c r="C30" s="130"/>
      <c r="D30" s="142"/>
      <c r="E30" s="142"/>
      <c r="F30" s="5"/>
      <c r="G30" s="146"/>
      <c r="H30" s="146"/>
      <c r="I30" s="103"/>
      <c r="J30" s="137"/>
      <c r="K30" s="137"/>
      <c r="L30" s="140"/>
      <c r="M30" s="140"/>
      <c r="N30" s="182"/>
    </row>
    <row r="31" spans="1:14" x14ac:dyDescent="0.2">
      <c r="A31" s="140"/>
      <c r="B31" s="140"/>
      <c r="C31" s="130"/>
      <c r="D31" s="142"/>
      <c r="E31" s="142"/>
      <c r="F31" s="5"/>
      <c r="G31" s="146"/>
      <c r="H31" s="146"/>
      <c r="I31" s="103"/>
      <c r="J31" s="137"/>
      <c r="K31" s="137"/>
      <c r="L31" s="140"/>
      <c r="M31" s="140"/>
      <c r="N31" s="182"/>
    </row>
    <row r="32" spans="1:14" x14ac:dyDescent="0.2">
      <c r="A32" s="141"/>
      <c r="B32" s="141"/>
      <c r="C32" s="150"/>
      <c r="D32" s="142"/>
      <c r="E32" s="142"/>
      <c r="F32" s="5"/>
      <c r="G32" s="146"/>
      <c r="H32" s="146"/>
      <c r="I32" s="104"/>
      <c r="J32" s="138"/>
      <c r="K32" s="138"/>
      <c r="L32" s="141"/>
      <c r="M32" s="141"/>
      <c r="N32" s="182"/>
    </row>
    <row r="56" spans="2:3" x14ac:dyDescent="0.2">
      <c r="B56">
        <v>1</v>
      </c>
      <c r="C56">
        <v>-1</v>
      </c>
    </row>
    <row r="57" spans="2:3" x14ac:dyDescent="0.2">
      <c r="B57">
        <v>2</v>
      </c>
      <c r="C57">
        <v>-2</v>
      </c>
    </row>
    <row r="58" spans="2:3" x14ac:dyDescent="0.2">
      <c r="B58">
        <v>3</v>
      </c>
      <c r="C58">
        <v>-3</v>
      </c>
    </row>
    <row r="59" spans="2:3" x14ac:dyDescent="0.2">
      <c r="B59">
        <v>4</v>
      </c>
      <c r="C59">
        <v>-4</v>
      </c>
    </row>
  </sheetData>
  <mergeCells count="47">
    <mergeCell ref="G30:H30"/>
    <mergeCell ref="G31:H31"/>
    <mergeCell ref="G32:H32"/>
    <mergeCell ref="G28:H28"/>
    <mergeCell ref="G29:H29"/>
    <mergeCell ref="K24:K32"/>
    <mergeCell ref="L24:L32"/>
    <mergeCell ref="M24:M32"/>
    <mergeCell ref="N24:N32"/>
    <mergeCell ref="J24:J32"/>
    <mergeCell ref="G26:H26"/>
    <mergeCell ref="G27:H27"/>
    <mergeCell ref="G25:H25"/>
    <mergeCell ref="D26:E26"/>
    <mergeCell ref="A24:A32"/>
    <mergeCell ref="B24:B32"/>
    <mergeCell ref="C24:C32"/>
    <mergeCell ref="D24:E24"/>
    <mergeCell ref="D28:E28"/>
    <mergeCell ref="D27:E27"/>
    <mergeCell ref="D30:E30"/>
    <mergeCell ref="D31:E31"/>
    <mergeCell ref="D32:E32"/>
    <mergeCell ref="D25:E25"/>
    <mergeCell ref="D29:E29"/>
    <mergeCell ref="G24:H24"/>
    <mergeCell ref="D23:E23"/>
    <mergeCell ref="G23:H23"/>
    <mergeCell ref="K9:K19"/>
    <mergeCell ref="D16:H16"/>
    <mergeCell ref="A9:A19"/>
    <mergeCell ref="B9:B19"/>
    <mergeCell ref="C9:C19"/>
    <mergeCell ref="J9:J19"/>
    <mergeCell ref="A22:C22"/>
    <mergeCell ref="D22:K22"/>
    <mergeCell ref="D12:H12"/>
    <mergeCell ref="K1:N1"/>
    <mergeCell ref="L22:N22"/>
    <mergeCell ref="L7:N7"/>
    <mergeCell ref="D9:H9"/>
    <mergeCell ref="L9:L19"/>
    <mergeCell ref="M9:M19"/>
    <mergeCell ref="N9:N19"/>
    <mergeCell ref="C2:G2"/>
    <mergeCell ref="A7:C7"/>
    <mergeCell ref="D7:K7"/>
  </mergeCells>
  <phoneticPr fontId="0" type="noConversion"/>
  <conditionalFormatting sqref="A9:B9 J9 F11:I11 F13:I13 F15:I15">
    <cfRule type="cellIs" dxfId="281" priority="53" operator="between">
      <formula>0</formula>
      <formula>0</formula>
    </cfRule>
  </conditionalFormatting>
  <conditionalFormatting sqref="N9">
    <cfRule type="cellIs" dxfId="280" priority="44" operator="between">
      <formula>11</formula>
      <formula>25</formula>
    </cfRule>
    <cfRule type="cellIs" dxfId="279" priority="45" operator="between">
      <formula>6</formula>
      <formula>10</formula>
    </cfRule>
    <cfRule type="cellIs" dxfId="278" priority="46" operator="between">
      <formula>0</formula>
      <formula>5</formula>
    </cfRule>
  </conditionalFormatting>
  <conditionalFormatting sqref="C24">
    <cfRule type="cellIs" dxfId="277" priority="41" operator="between">
      <formula>11</formula>
      <formula>25</formula>
    </cfRule>
    <cfRule type="cellIs" dxfId="276" priority="42" operator="between">
      <formula>6</formula>
      <formula>10</formula>
    </cfRule>
    <cfRule type="cellIs" dxfId="275" priority="43" operator="between">
      <formula>0</formula>
      <formula>5</formula>
    </cfRule>
  </conditionalFormatting>
  <conditionalFormatting sqref="F17:I17 F18:H18">
    <cfRule type="cellIs" dxfId="274" priority="24" operator="between">
      <formula>0</formula>
      <formula>0</formula>
    </cfRule>
  </conditionalFormatting>
  <conditionalFormatting sqref="F19:I19">
    <cfRule type="cellIs" dxfId="273" priority="17" operator="between">
      <formula>0</formula>
      <formula>0</formula>
    </cfRule>
  </conditionalFormatting>
  <conditionalFormatting sqref="C9">
    <cfRule type="cellIs" dxfId="272" priority="11" operator="between">
      <formula>8</formula>
      <formula>16</formula>
    </cfRule>
    <cfRule type="cellIs" dxfId="271" priority="12" operator="between">
      <formula>4</formula>
      <formula>6</formula>
    </cfRule>
    <cfRule type="cellIs" dxfId="270" priority="13" operator="between">
      <formula>0</formula>
      <formula>3</formula>
    </cfRule>
  </conditionalFormatting>
  <conditionalFormatting sqref="N24">
    <cfRule type="cellIs" dxfId="269" priority="5" operator="between">
      <formula>8</formula>
      <formula>16</formula>
    </cfRule>
    <cfRule type="cellIs" dxfId="268" priority="6" operator="between">
      <formula>4</formula>
      <formula>6</formula>
    </cfRule>
    <cfRule type="cellIs" dxfId="267" priority="7" operator="between">
      <formula>0</formula>
      <formula>3</formula>
    </cfRule>
  </conditionalFormatting>
  <conditionalFormatting sqref="F10:H10">
    <cfRule type="cellIs" dxfId="266" priority="4" operator="between">
      <formula>0</formula>
      <formula>0</formula>
    </cfRule>
  </conditionalFormatting>
  <conditionalFormatting sqref="F14:H14">
    <cfRule type="cellIs" dxfId="265" priority="3" operator="between">
      <formula>0</formula>
      <formula>0</formula>
    </cfRule>
  </conditionalFormatting>
  <conditionalFormatting sqref="I14">
    <cfRule type="cellIs" dxfId="264" priority="2" operator="between">
      <formula>0</formula>
      <formula>0</formula>
    </cfRule>
  </conditionalFormatting>
  <conditionalFormatting sqref="I18">
    <cfRule type="cellIs" dxfId="263" priority="1" operator="between">
      <formula>0</formula>
      <formula>0</formula>
    </cfRule>
  </conditionalFormatting>
  <dataValidations count="2">
    <dataValidation type="list" allowBlank="1" showInputMessage="1" showErrorMessage="1" sqref="A9:B9" xr:uid="{00000000-0002-0000-0700-000000000000}">
      <formula1>positive</formula1>
    </dataValidation>
    <dataValidation type="list" allowBlank="1" showInputMessage="1" showErrorMessage="1" sqref="J24:K32 J9:K9" xr:uid="{00000000-0002-0000-0700-000001000000}">
      <formula1>negative</formula1>
    </dataValidation>
  </dataValidations>
  <pageMargins left="0.15748031496062992" right="0.15748031496062992" top="0.74803149606299213" bottom="0.74803149606299213" header="0.31496062992125984" footer="0.31496062992125984"/>
  <pageSetup paperSize="9" scale="4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sheetPr>
  <dimension ref="A1:N58"/>
  <sheetViews>
    <sheetView topLeftCell="A17" zoomScale="75" zoomScaleNormal="75" zoomScaleSheetLayoutView="80" workbookViewId="0">
      <selection activeCell="E11" sqref="E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9" width="14.85546875" customWidth="1"/>
    <col min="10" max="10" width="18.4257812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1" spans="1:14" ht="15.75" x14ac:dyDescent="0.25">
      <c r="K1" s="151"/>
      <c r="L1" s="151"/>
      <c r="M1" s="151"/>
      <c r="N1" s="151"/>
    </row>
    <row r="2" spans="1:14" ht="13.5" thickBot="1" x14ac:dyDescent="0.25"/>
    <row r="3" spans="1:14" s="15" customFormat="1" ht="26.25" customHeight="1" x14ac:dyDescent="0.4">
      <c r="C3" s="143" t="s">
        <v>125</v>
      </c>
      <c r="D3" s="144"/>
      <c r="E3" s="144"/>
      <c r="F3" s="144"/>
      <c r="G3" s="145"/>
    </row>
    <row r="4" spans="1:14" s="14" customFormat="1" ht="63" x14ac:dyDescent="0.25">
      <c r="C4" s="77" t="s">
        <v>118</v>
      </c>
      <c r="D4" s="56" t="s">
        <v>119</v>
      </c>
      <c r="E4" s="56" t="s">
        <v>120</v>
      </c>
      <c r="F4" s="56" t="s">
        <v>2</v>
      </c>
      <c r="G4" s="78" t="s">
        <v>122</v>
      </c>
    </row>
    <row r="5" spans="1:14" s="29" customFormat="1" ht="83.25" customHeight="1" thickBot="1" x14ac:dyDescent="0.25">
      <c r="C5" s="84" t="str">
        <f>'2. Attuazione e verifica'!A10:A10</f>
        <v>IR4</v>
      </c>
      <c r="D5" s="31" t="str">
        <f>'2. Attuazione e verifica'!B10:B10</f>
        <v>Offerte collusive</v>
      </c>
      <c r="E5" s="31" t="str">
        <f>'2. Attuazione e verifica'!C10:C10</f>
        <v>Gli offerenti manipolano la procedura di gara organizzata da un beneficiario per vincere un contratto tramite la collusione con altri offerenti o la creazione di offerenti falsi: 
- offerte collusive incluse le offerte da società collegate o 
- fornitori di servizi "fantasma"</v>
      </c>
      <c r="F5" s="31" t="str">
        <f>'2. Attuazione e verifica'!E10:E10</f>
        <v>Soggetti Terzi</v>
      </c>
      <c r="G5" s="32" t="str">
        <f>'2. Attuazione e verifica'!F10:F10</f>
        <v>Esterno</v>
      </c>
    </row>
    <row r="8" spans="1:14" ht="26.25" customHeight="1" x14ac:dyDescent="0.4">
      <c r="A8" s="133" t="s">
        <v>131</v>
      </c>
      <c r="B8" s="134"/>
      <c r="C8" s="135"/>
      <c r="D8" s="133" t="s">
        <v>132</v>
      </c>
      <c r="E8" s="134"/>
      <c r="F8" s="134"/>
      <c r="G8" s="134"/>
      <c r="H8" s="134"/>
      <c r="I8" s="134"/>
      <c r="J8" s="134"/>
      <c r="K8" s="135"/>
      <c r="L8" s="133" t="s">
        <v>138</v>
      </c>
      <c r="M8" s="134"/>
      <c r="N8" s="135"/>
    </row>
    <row r="9" spans="1:14" ht="126" customHeight="1" x14ac:dyDescent="0.2">
      <c r="A9" s="56" t="s">
        <v>126</v>
      </c>
      <c r="B9" s="56" t="s">
        <v>127</v>
      </c>
      <c r="C9" s="56" t="s">
        <v>128</v>
      </c>
      <c r="D9" s="56" t="s">
        <v>129</v>
      </c>
      <c r="E9" s="56" t="s">
        <v>130</v>
      </c>
      <c r="F9" s="56" t="s">
        <v>133</v>
      </c>
      <c r="G9" s="56" t="s">
        <v>134</v>
      </c>
      <c r="H9" s="56" t="s">
        <v>135</v>
      </c>
      <c r="I9" s="56" t="s">
        <v>333</v>
      </c>
      <c r="J9" s="56" t="s">
        <v>136</v>
      </c>
      <c r="K9" s="56" t="s">
        <v>137</v>
      </c>
      <c r="L9" s="56" t="s">
        <v>139</v>
      </c>
      <c r="M9" s="56" t="s">
        <v>140</v>
      </c>
      <c r="N9" s="56" t="s">
        <v>141</v>
      </c>
    </row>
    <row r="10" spans="1:14" ht="15.75" customHeight="1" x14ac:dyDescent="0.2">
      <c r="A10" s="136">
        <v>3</v>
      </c>
      <c r="B10" s="136">
        <v>4</v>
      </c>
      <c r="C10" s="182">
        <f>A10*B10</f>
        <v>12</v>
      </c>
      <c r="D10" s="178" t="s">
        <v>168</v>
      </c>
      <c r="E10" s="179"/>
      <c r="F10" s="179"/>
      <c r="G10" s="179"/>
      <c r="H10" s="180"/>
      <c r="I10" s="110"/>
      <c r="J10" s="136">
        <v>-2</v>
      </c>
      <c r="K10" s="136">
        <v>-2</v>
      </c>
      <c r="L10" s="139">
        <f>A10+J10</f>
        <v>1</v>
      </c>
      <c r="M10" s="139">
        <f>B10+K10</f>
        <v>2</v>
      </c>
      <c r="N10" s="129">
        <f>L10*M10</f>
        <v>2</v>
      </c>
    </row>
    <row r="11" spans="1:14" ht="63" customHeight="1" x14ac:dyDescent="0.2">
      <c r="A11" s="137"/>
      <c r="B11" s="137"/>
      <c r="C11" s="182"/>
      <c r="D11" s="3" t="s">
        <v>51</v>
      </c>
      <c r="E11" s="4" t="s">
        <v>279</v>
      </c>
      <c r="F11" s="19" t="s">
        <v>345</v>
      </c>
      <c r="G11" s="83" t="s">
        <v>345</v>
      </c>
      <c r="H11" s="19"/>
      <c r="I11" s="116"/>
      <c r="J11" s="137"/>
      <c r="K11" s="137"/>
      <c r="L11" s="140"/>
      <c r="M11" s="140"/>
      <c r="N11" s="130"/>
    </row>
    <row r="12" spans="1:14" ht="138.75" customHeight="1" x14ac:dyDescent="0.2">
      <c r="A12" s="137"/>
      <c r="B12" s="137"/>
      <c r="C12" s="182"/>
      <c r="D12" s="3" t="s">
        <v>319</v>
      </c>
      <c r="E12" s="6" t="s">
        <v>280</v>
      </c>
      <c r="F12" s="19" t="s">
        <v>334</v>
      </c>
      <c r="G12" s="19" t="s">
        <v>334</v>
      </c>
      <c r="H12" s="19" t="s">
        <v>24</v>
      </c>
      <c r="I12" s="108" t="s">
        <v>335</v>
      </c>
      <c r="J12" s="137"/>
      <c r="K12" s="137"/>
      <c r="L12" s="140"/>
      <c r="M12" s="140"/>
      <c r="N12" s="130"/>
    </row>
    <row r="13" spans="1:14" ht="57.75" customHeight="1" x14ac:dyDescent="0.2">
      <c r="A13" s="137"/>
      <c r="B13" s="137"/>
      <c r="C13" s="182"/>
      <c r="D13" s="3" t="s">
        <v>52</v>
      </c>
      <c r="E13" s="69" t="s">
        <v>275</v>
      </c>
      <c r="F13" s="83" t="s">
        <v>334</v>
      </c>
      <c r="G13" s="83" t="s">
        <v>334</v>
      </c>
      <c r="H13" s="83" t="s">
        <v>24</v>
      </c>
      <c r="I13" s="108" t="s">
        <v>349</v>
      </c>
      <c r="J13" s="137"/>
      <c r="K13" s="137"/>
      <c r="L13" s="140"/>
      <c r="M13" s="140"/>
      <c r="N13" s="130"/>
    </row>
    <row r="14" spans="1:14" x14ac:dyDescent="0.2">
      <c r="A14" s="137"/>
      <c r="B14" s="137"/>
      <c r="C14" s="182"/>
      <c r="D14" s="5" t="s">
        <v>53</v>
      </c>
      <c r="E14" s="9" t="s">
        <v>148</v>
      </c>
      <c r="F14" s="19"/>
      <c r="G14" s="19"/>
      <c r="H14" s="19"/>
      <c r="I14" s="116"/>
      <c r="J14" s="137"/>
      <c r="K14" s="137"/>
      <c r="L14" s="140"/>
      <c r="M14" s="140"/>
      <c r="N14" s="130"/>
    </row>
    <row r="15" spans="1:14" ht="15.75" x14ac:dyDescent="0.2">
      <c r="A15" s="137"/>
      <c r="B15" s="137"/>
      <c r="C15" s="182"/>
      <c r="D15" s="178" t="s">
        <v>217</v>
      </c>
      <c r="E15" s="179"/>
      <c r="F15" s="179"/>
      <c r="G15" s="179"/>
      <c r="H15" s="180"/>
      <c r="I15" s="123"/>
      <c r="J15" s="137"/>
      <c r="K15" s="137"/>
      <c r="L15" s="140"/>
      <c r="M15" s="140"/>
      <c r="N15" s="130"/>
    </row>
    <row r="16" spans="1:14" ht="38.25" x14ac:dyDescent="0.2">
      <c r="A16" s="137"/>
      <c r="B16" s="137"/>
      <c r="C16" s="182"/>
      <c r="D16" s="3" t="s">
        <v>218</v>
      </c>
      <c r="E16" s="4" t="s">
        <v>281</v>
      </c>
      <c r="F16" s="90" t="s">
        <v>347</v>
      </c>
      <c r="G16" s="90" t="s">
        <v>345</v>
      </c>
      <c r="H16" s="83"/>
      <c r="I16" s="116"/>
      <c r="J16" s="137"/>
      <c r="K16" s="137"/>
      <c r="L16" s="140"/>
      <c r="M16" s="140"/>
      <c r="N16" s="130"/>
    </row>
    <row r="17" spans="1:14" ht="51" x14ac:dyDescent="0.2">
      <c r="A17" s="137"/>
      <c r="B17" s="137"/>
      <c r="C17" s="182"/>
      <c r="D17" s="3" t="s">
        <v>219</v>
      </c>
      <c r="E17" s="69" t="s">
        <v>275</v>
      </c>
      <c r="F17" s="83" t="s">
        <v>334</v>
      </c>
      <c r="G17" s="83" t="s">
        <v>334</v>
      </c>
      <c r="H17" s="83"/>
      <c r="I17" s="108" t="s">
        <v>349</v>
      </c>
      <c r="J17" s="137"/>
      <c r="K17" s="137"/>
      <c r="L17" s="140"/>
      <c r="M17" s="140"/>
      <c r="N17" s="130"/>
    </row>
    <row r="18" spans="1:14" x14ac:dyDescent="0.2">
      <c r="A18" s="138"/>
      <c r="B18" s="138"/>
      <c r="C18" s="182"/>
      <c r="D18" s="5" t="s">
        <v>53</v>
      </c>
      <c r="E18" s="9" t="s">
        <v>148</v>
      </c>
      <c r="F18" s="83"/>
      <c r="G18" s="83"/>
      <c r="H18" s="83"/>
      <c r="I18" s="116"/>
      <c r="J18" s="138"/>
      <c r="K18" s="138"/>
      <c r="L18" s="141"/>
      <c r="M18" s="141"/>
      <c r="N18" s="150"/>
    </row>
    <row r="21" spans="1:14" ht="26.25" customHeight="1" x14ac:dyDescent="0.4">
      <c r="A21" s="133" t="s">
        <v>138</v>
      </c>
      <c r="B21" s="134"/>
      <c r="C21" s="135"/>
      <c r="D21" s="149" t="s">
        <v>61</v>
      </c>
      <c r="E21" s="149"/>
      <c r="F21" s="149"/>
      <c r="G21" s="149"/>
      <c r="H21" s="149"/>
      <c r="I21" s="149"/>
      <c r="J21" s="149"/>
      <c r="K21" s="149"/>
      <c r="L21" s="133" t="s">
        <v>68</v>
      </c>
      <c r="M21" s="134"/>
      <c r="N21" s="135"/>
    </row>
    <row r="22" spans="1:14" ht="110.25" x14ac:dyDescent="0.2">
      <c r="A22" s="56" t="s">
        <v>139</v>
      </c>
      <c r="B22" s="56" t="s">
        <v>140</v>
      </c>
      <c r="C22" s="56" t="s">
        <v>141</v>
      </c>
      <c r="D22" s="147" t="s">
        <v>62</v>
      </c>
      <c r="E22" s="148"/>
      <c r="F22" s="61" t="s">
        <v>63</v>
      </c>
      <c r="G22" s="147" t="s">
        <v>64</v>
      </c>
      <c r="H22" s="148"/>
      <c r="I22" s="117"/>
      <c r="J22" s="56" t="s">
        <v>65</v>
      </c>
      <c r="K22" s="56" t="s">
        <v>67</v>
      </c>
      <c r="L22" s="56" t="s">
        <v>69</v>
      </c>
      <c r="M22" s="56" t="s">
        <v>70</v>
      </c>
      <c r="N22" s="56" t="s">
        <v>71</v>
      </c>
    </row>
    <row r="23" spans="1:14" ht="35.25" customHeight="1" x14ac:dyDescent="0.2">
      <c r="A23" s="139"/>
      <c r="B23" s="139"/>
      <c r="C23" s="129"/>
      <c r="D23" s="184"/>
      <c r="E23" s="185"/>
      <c r="F23" s="5"/>
      <c r="G23" s="183"/>
      <c r="H23" s="146"/>
      <c r="I23" s="113"/>
      <c r="J23" s="136"/>
      <c r="K23" s="136"/>
      <c r="L23" s="139"/>
      <c r="M23" s="139"/>
      <c r="N23" s="129"/>
    </row>
    <row r="24" spans="1:14" x14ac:dyDescent="0.2">
      <c r="A24" s="140"/>
      <c r="B24" s="140"/>
      <c r="C24" s="130"/>
      <c r="D24" s="142"/>
      <c r="E24" s="142"/>
      <c r="F24" s="5"/>
      <c r="G24" s="146"/>
      <c r="H24" s="146"/>
      <c r="I24" s="114"/>
      <c r="J24" s="137"/>
      <c r="K24" s="137"/>
      <c r="L24" s="140"/>
      <c r="M24" s="140"/>
      <c r="N24" s="130"/>
    </row>
    <row r="25" spans="1:14" x14ac:dyDescent="0.2">
      <c r="A25" s="140"/>
      <c r="B25" s="140"/>
      <c r="C25" s="130"/>
      <c r="D25" s="142"/>
      <c r="E25" s="142"/>
      <c r="F25" s="5"/>
      <c r="G25" s="146"/>
      <c r="H25" s="146"/>
      <c r="I25" s="114"/>
      <c r="J25" s="137"/>
      <c r="K25" s="137"/>
      <c r="L25" s="140"/>
      <c r="M25" s="140"/>
      <c r="N25" s="130"/>
    </row>
    <row r="26" spans="1:14" x14ac:dyDescent="0.2">
      <c r="A26" s="140"/>
      <c r="B26" s="140"/>
      <c r="C26" s="130"/>
      <c r="D26" s="142"/>
      <c r="E26" s="142"/>
      <c r="F26" s="5"/>
      <c r="G26" s="146"/>
      <c r="H26" s="146"/>
      <c r="I26" s="114"/>
      <c r="J26" s="137"/>
      <c r="K26" s="137"/>
      <c r="L26" s="140"/>
      <c r="M26" s="140"/>
      <c r="N26" s="130"/>
    </row>
    <row r="27" spans="1:14" x14ac:dyDescent="0.2">
      <c r="A27" s="140"/>
      <c r="B27" s="140"/>
      <c r="C27" s="130"/>
      <c r="D27" s="142"/>
      <c r="E27" s="142"/>
      <c r="F27" s="5"/>
      <c r="G27" s="146"/>
      <c r="H27" s="146"/>
      <c r="I27" s="114"/>
      <c r="J27" s="137"/>
      <c r="K27" s="137"/>
      <c r="L27" s="140"/>
      <c r="M27" s="140"/>
      <c r="N27" s="130"/>
    </row>
    <row r="28" spans="1:14" x14ac:dyDescent="0.2">
      <c r="A28" s="140"/>
      <c r="B28" s="140"/>
      <c r="C28" s="130"/>
      <c r="D28" s="142"/>
      <c r="E28" s="142"/>
      <c r="F28" s="5"/>
      <c r="G28" s="146"/>
      <c r="H28" s="146"/>
      <c r="I28" s="114"/>
      <c r="J28" s="137"/>
      <c r="K28" s="137"/>
      <c r="L28" s="140"/>
      <c r="M28" s="140"/>
      <c r="N28" s="130"/>
    </row>
    <row r="29" spans="1:14" x14ac:dyDescent="0.2">
      <c r="A29" s="140"/>
      <c r="B29" s="140"/>
      <c r="C29" s="130"/>
      <c r="D29" s="142"/>
      <c r="E29" s="142"/>
      <c r="F29" s="5"/>
      <c r="G29" s="146"/>
      <c r="H29" s="146"/>
      <c r="I29" s="114"/>
      <c r="J29" s="137"/>
      <c r="K29" s="137"/>
      <c r="L29" s="140"/>
      <c r="M29" s="140"/>
      <c r="N29" s="130"/>
    </row>
    <row r="30" spans="1:14" x14ac:dyDescent="0.2">
      <c r="A30" s="140"/>
      <c r="B30" s="140"/>
      <c r="C30" s="130"/>
      <c r="D30" s="142"/>
      <c r="E30" s="142"/>
      <c r="F30" s="5"/>
      <c r="G30" s="146"/>
      <c r="H30" s="146"/>
      <c r="I30" s="114"/>
      <c r="J30" s="137"/>
      <c r="K30" s="137"/>
      <c r="L30" s="140"/>
      <c r="M30" s="140"/>
      <c r="N30" s="130"/>
    </row>
    <row r="31" spans="1:14" x14ac:dyDescent="0.2">
      <c r="A31" s="141"/>
      <c r="B31" s="141"/>
      <c r="C31" s="150"/>
      <c r="D31" s="142"/>
      <c r="E31" s="142"/>
      <c r="F31" s="5"/>
      <c r="G31" s="146"/>
      <c r="H31" s="146"/>
      <c r="I31" s="115"/>
      <c r="J31" s="138"/>
      <c r="K31" s="138"/>
      <c r="L31" s="141"/>
      <c r="M31" s="141"/>
      <c r="N31" s="150"/>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6">
    <mergeCell ref="G31:H31"/>
    <mergeCell ref="G27:H27"/>
    <mergeCell ref="G28:H28"/>
    <mergeCell ref="K23:K31"/>
    <mergeCell ref="L23:L31"/>
    <mergeCell ref="M23:M31"/>
    <mergeCell ref="N23:N31"/>
    <mergeCell ref="J23:J31"/>
    <mergeCell ref="A23:A31"/>
    <mergeCell ref="B23:B31"/>
    <mergeCell ref="C23:C31"/>
    <mergeCell ref="D23:E23"/>
    <mergeCell ref="D27:E27"/>
    <mergeCell ref="D26:E26"/>
    <mergeCell ref="D29:E29"/>
    <mergeCell ref="D30:E30"/>
    <mergeCell ref="D31:E31"/>
    <mergeCell ref="D24:E24"/>
    <mergeCell ref="D28:E28"/>
    <mergeCell ref="G29:H29"/>
    <mergeCell ref="G30:H30"/>
    <mergeCell ref="D22:E22"/>
    <mergeCell ref="G22:H22"/>
    <mergeCell ref="G25:H25"/>
    <mergeCell ref="G26:H26"/>
    <mergeCell ref="G24:H24"/>
    <mergeCell ref="D25:E25"/>
    <mergeCell ref="G23:H23"/>
    <mergeCell ref="M10:M18"/>
    <mergeCell ref="N10:N18"/>
    <mergeCell ref="L21:N21"/>
    <mergeCell ref="D10:H10"/>
    <mergeCell ref="D15:H15"/>
    <mergeCell ref="J10:J18"/>
    <mergeCell ref="K10:K18"/>
    <mergeCell ref="L10:L18"/>
    <mergeCell ref="A21:C21"/>
    <mergeCell ref="D21:K21"/>
    <mergeCell ref="A10:A18"/>
    <mergeCell ref="B10:B18"/>
    <mergeCell ref="C10:C18"/>
    <mergeCell ref="K1:N1"/>
    <mergeCell ref="L8:N8"/>
    <mergeCell ref="C3:G3"/>
    <mergeCell ref="A8:C8"/>
    <mergeCell ref="D8:K8"/>
  </mergeCells>
  <phoneticPr fontId="0" type="noConversion"/>
  <conditionalFormatting sqref="A10:B10 J10 F11:I11 F14:I14 F12:H13">
    <cfRule type="cellIs" dxfId="262" priority="41" operator="between">
      <formula>0</formula>
      <formula>0</formula>
    </cfRule>
  </conditionalFormatting>
  <conditionalFormatting sqref="N23">
    <cfRule type="cellIs" dxfId="261" priority="38" operator="between">
      <formula>11</formula>
      <formula>25</formula>
    </cfRule>
    <cfRule type="cellIs" dxfId="260" priority="39" operator="between">
      <formula>6</formula>
      <formula>10</formula>
    </cfRule>
    <cfRule type="cellIs" dxfId="259" priority="40" operator="between">
      <formula>0</formula>
      <formula>5</formula>
    </cfRule>
  </conditionalFormatting>
  <conditionalFormatting sqref="N10">
    <cfRule type="cellIs" dxfId="258" priority="28" operator="between">
      <formula>0</formula>
      <formula>0</formula>
    </cfRule>
  </conditionalFormatting>
  <conditionalFormatting sqref="N10">
    <cfRule type="cellIs" dxfId="257" priority="25" operator="between">
      <formula>11</formula>
      <formula>25</formula>
    </cfRule>
    <cfRule type="cellIs" dxfId="256" priority="26" operator="between">
      <formula>6</formula>
      <formula>10</formula>
    </cfRule>
    <cfRule type="cellIs" dxfId="255" priority="27" operator="between">
      <formula>0</formula>
      <formula>5</formula>
    </cfRule>
  </conditionalFormatting>
  <conditionalFormatting sqref="F18:I18 H16:I16 F17:H17">
    <cfRule type="cellIs" dxfId="254" priority="24" operator="between">
      <formula>0</formula>
      <formula>0</formula>
    </cfRule>
  </conditionalFormatting>
  <conditionalFormatting sqref="F16">
    <cfRule type="cellIs" dxfId="253" priority="17" operator="between">
      <formula>0</formula>
      <formula>0</formula>
    </cfRule>
  </conditionalFormatting>
  <conditionalFormatting sqref="G16">
    <cfRule type="cellIs" dxfId="252" priority="16" operator="between">
      <formula>0</formula>
      <formula>0</formula>
    </cfRule>
  </conditionalFormatting>
  <conditionalFormatting sqref="C10">
    <cfRule type="cellIs" dxfId="251" priority="13" operator="between">
      <formula>8</formula>
      <formula>16</formula>
    </cfRule>
    <cfRule type="cellIs" dxfId="250" priority="14" operator="between">
      <formula>4</formula>
      <formula>6</formula>
    </cfRule>
    <cfRule type="cellIs" dxfId="249" priority="15" operator="between">
      <formula>0</formula>
      <formula>3</formula>
    </cfRule>
  </conditionalFormatting>
  <conditionalFormatting sqref="C23">
    <cfRule type="cellIs" dxfId="248" priority="4" operator="between">
      <formula>11</formula>
      <formula>25</formula>
    </cfRule>
    <cfRule type="cellIs" dxfId="247" priority="5" operator="between">
      <formula>6</formula>
      <formula>10</formula>
    </cfRule>
    <cfRule type="cellIs" dxfId="246" priority="6" operator="between">
      <formula>0</formula>
      <formula>5</formula>
    </cfRule>
  </conditionalFormatting>
  <conditionalFormatting sqref="I17">
    <cfRule type="cellIs" dxfId="245" priority="1" operator="between">
      <formula>0</formula>
      <formula>0</formula>
    </cfRule>
  </conditionalFormatting>
  <conditionalFormatting sqref="I12">
    <cfRule type="cellIs" dxfId="244" priority="3" operator="between">
      <formula>0</formula>
      <formula>0</formula>
    </cfRule>
  </conditionalFormatting>
  <conditionalFormatting sqref="I13">
    <cfRule type="cellIs" dxfId="243" priority="2" operator="between">
      <formula>0</formula>
      <formula>0</formula>
    </cfRule>
  </conditionalFormatting>
  <dataValidations count="2">
    <dataValidation type="list" allowBlank="1" showInputMessage="1" showErrorMessage="1" sqref="A10:B10" xr:uid="{00000000-0002-0000-0800-000000000000}">
      <formula1>positive</formula1>
    </dataValidation>
    <dataValidation type="list" allowBlank="1" showInputMessage="1" showErrorMessage="1" sqref="J23:K31 J10:K10" xr:uid="{00000000-0002-0000-0800-000001000000}">
      <formula1>negative</formula1>
    </dataValidation>
  </dataValidations>
  <pageMargins left="0.15748031496062992" right="0.15748031496062992" top="0.74803149606299213" bottom="0.74803149606299213" header="0.31496062992125984" footer="0.31496062992125984"/>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30</vt:i4>
      </vt:variant>
    </vt:vector>
  </HeadingPairs>
  <TitlesOfParts>
    <vt:vector size="59" baseType="lpstr">
      <vt:lpstr>1. Selezione dei candidati</vt:lpstr>
      <vt:lpstr>SR1</vt:lpstr>
      <vt:lpstr>SR2</vt:lpstr>
      <vt:lpstr>SR3</vt:lpstr>
      <vt:lpstr>2. Attuazione e verifica</vt:lpstr>
      <vt:lpstr>IR1</vt:lpstr>
      <vt:lpstr>IR2</vt:lpstr>
      <vt:lpstr>IR3</vt:lpstr>
      <vt:lpstr>IR4</vt:lpstr>
      <vt:lpstr>IR5</vt:lpstr>
      <vt:lpstr>IR6</vt:lpstr>
      <vt:lpstr>IR7</vt:lpstr>
      <vt:lpstr>IR8</vt:lpstr>
      <vt:lpstr>IR9</vt:lpstr>
      <vt:lpstr>IR10</vt:lpstr>
      <vt:lpstr>IR11</vt:lpstr>
      <vt:lpstr>IRXX</vt:lpstr>
      <vt:lpstr>3. Certificazione &amp; Pagamenti</vt:lpstr>
      <vt:lpstr>CR1</vt:lpstr>
      <vt:lpstr>CR2</vt:lpstr>
      <vt:lpstr>CR3</vt:lpstr>
      <vt:lpstr>CR4</vt:lpstr>
      <vt:lpstr>CRX</vt:lpstr>
      <vt:lpstr>4. Appalto diretto</vt:lpstr>
      <vt:lpstr>PR1</vt:lpstr>
      <vt:lpstr>PR2</vt:lpstr>
      <vt:lpstr>PR3</vt:lpstr>
      <vt:lpstr>PRX</vt:lpstr>
      <vt:lpstr>Foglio1</vt:lpstr>
      <vt:lpstr>'1. Selezione dei candidati'!Area_stampa</vt:lpstr>
      <vt:lpstr>'2. Attuazione e verifica'!Area_stampa</vt:lpstr>
      <vt:lpstr>'3. Certificazione &amp; Pagamenti'!Area_stampa</vt:lpstr>
      <vt:lpstr>'4. Appalto diretto'!Area_stampa</vt:lpstr>
      <vt:lpstr>'CR1'!Area_stampa</vt:lpstr>
      <vt:lpstr>'CR2'!Area_stampa</vt:lpstr>
      <vt:lpstr>'CR3'!Area_stampa</vt:lpstr>
      <vt:lpstr>'CR4'!Area_stampa</vt:lpstr>
      <vt:lpstr>CRX!Area_stampa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IRXX!Area_stampa</vt:lpstr>
      <vt:lpstr>'PR1'!Area_stampa</vt:lpstr>
      <vt:lpstr>'PR2'!Area_stampa</vt:lpstr>
      <vt:lpstr>'PR3'!Area_stampa</vt:lpstr>
      <vt:lpstr>PRX!Area_stampa</vt:lpstr>
      <vt:lpstr>'SR1'!Area_stampa</vt:lpstr>
      <vt:lpstr>'SR2'!Area_stampa</vt:lpstr>
      <vt:lpstr>'SR3'!Area_stampa</vt:lpstr>
      <vt:lpstr>negative</vt:lpstr>
      <vt:lpstr>positive</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Possidente Silvana</dc:creator>
  <cp:lastModifiedBy>Possidente Silvana</cp:lastModifiedBy>
  <cp:lastPrinted>2015-08-04T13:45:42Z</cp:lastPrinted>
  <dcterms:created xsi:type="dcterms:W3CDTF">2013-01-09T11:58:16Z</dcterms:created>
  <dcterms:modified xsi:type="dcterms:W3CDTF">2021-03-04T13:34:02Z</dcterms:modified>
</cp:coreProperties>
</file>