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ilvana.possidente\Desktop\Autovalutazione frode 2023\"/>
    </mc:Choice>
  </mc:AlternateContent>
  <xr:revisionPtr revIDLastSave="0" documentId="8_{ADDF24AB-2D97-4DEB-92D7-88F60CC5F72E}" xr6:coauthVersionLast="47" xr6:coauthVersionMax="47" xr10:uidLastSave="{00000000-0000-0000-0000-000000000000}"/>
  <bookViews>
    <workbookView xWindow="-120" yWindow="-120" windowWidth="20640" windowHeight="11160" tabRatio="886" xr2:uid="{00000000-000D-0000-FFFF-FFFF00000000}"/>
  </bookViews>
  <sheets>
    <sheet name="1. Selezione dei candidati" sheetId="4" r:id="rId1"/>
    <sheet name="SR1" sheetId="17" r:id="rId2"/>
    <sheet name="SR2" sheetId="16" r:id="rId3"/>
    <sheet name="SR3" sheetId="15" r:id="rId4"/>
    <sheet name="2. Attuazione e verifica" sheetId="8" r:id="rId5"/>
    <sheet name="IR1" sheetId="32" r:id="rId6"/>
    <sheet name="IR2" sheetId="33" r:id="rId7"/>
    <sheet name="IR3" sheetId="34" r:id="rId8"/>
    <sheet name="IR4" sheetId="35" r:id="rId9"/>
    <sheet name="IR5" sheetId="36" r:id="rId10"/>
    <sheet name="IR6" sheetId="37" r:id="rId11"/>
    <sheet name="IR7" sheetId="38" r:id="rId12"/>
    <sheet name="IR8" sheetId="39" r:id="rId13"/>
    <sheet name="IR9" sheetId="40" r:id="rId14"/>
    <sheet name="IR10" sheetId="41" r:id="rId15"/>
    <sheet name="IR11" sheetId="42" r:id="rId16"/>
    <sheet name="3. Certificazione &amp; Pagamenti" sheetId="9" r:id="rId17"/>
    <sheet name="CR1" sheetId="27" r:id="rId18"/>
    <sheet name="CR2" sheetId="28" r:id="rId19"/>
    <sheet name="CR3" sheetId="29" r:id="rId20"/>
    <sheet name="CR4" sheetId="30" r:id="rId21"/>
    <sheet name="4. Appalto diretto" sheetId="7" r:id="rId22"/>
    <sheet name="PR1" sheetId="18" r:id="rId23"/>
    <sheet name="PR2" sheetId="19" r:id="rId24"/>
    <sheet name="PR3" sheetId="20" r:id="rId25"/>
    <sheet name="Foglio1" sheetId="44" r:id="rId26"/>
  </sheets>
  <externalReferences>
    <externalReference r:id="rId27"/>
  </externalReferences>
  <definedNames>
    <definedName name="_xlnm.Print_Area" localSheetId="0">'1. Selezione dei candidati'!$A$1:$I$11</definedName>
    <definedName name="_xlnm.Print_Area" localSheetId="4">'2. Attuazione e verifica'!$A$1:$H$18</definedName>
    <definedName name="_xlnm.Print_Area" localSheetId="16">'3. Certificazione &amp; Pagamenti'!$A$1:$G$11</definedName>
    <definedName name="_xlnm.Print_Area" localSheetId="21">'4. Appalto diretto'!$A$1:$J$10</definedName>
    <definedName name="_xlnm.Print_Area" localSheetId="17">'CR1'!$A$1:$N$27</definedName>
    <definedName name="_xlnm.Print_Area" localSheetId="18">'CR2'!$A$1:$M$27</definedName>
    <definedName name="_xlnm.Print_Area" localSheetId="19">'CR3'!$A$1:$M$29</definedName>
    <definedName name="_xlnm.Print_Area" localSheetId="20">'CR4'!$A$1:$M$27</definedName>
    <definedName name="_xlnm.Print_Area" localSheetId="5">'IR1'!$A$1:$N$32</definedName>
    <definedName name="_xlnm.Print_Area" localSheetId="14">'IR10'!$A$1:$M$40</definedName>
    <definedName name="_xlnm.Print_Area" localSheetId="15">'IR11'!$A$1:$M$25</definedName>
    <definedName name="_xlnm.Print_Area" localSheetId="6">'IR2'!$A$1:$N$33</definedName>
    <definedName name="_xlnm.Print_Area" localSheetId="7">'IR3'!$A$1:$N$33</definedName>
    <definedName name="_xlnm.Print_Area" localSheetId="8">'IR4'!$A$1:$N$33</definedName>
    <definedName name="_xlnm.Print_Area" localSheetId="9">'IR5'!$A$1:$M$25</definedName>
    <definedName name="_xlnm.Print_Area" localSheetId="10">'IR6'!$A$1:$M$33</definedName>
    <definedName name="_xlnm.Print_Area" localSheetId="11">'IR7'!$A$1:$M$31</definedName>
    <definedName name="_xlnm.Print_Area" localSheetId="12">'IR8'!$A$1:$M$25</definedName>
    <definedName name="_xlnm.Print_Area" localSheetId="13">'IR9'!$A$1:$M$32</definedName>
    <definedName name="_xlnm.Print_Area" localSheetId="22">'PR1'!$A$1:$M$33</definedName>
    <definedName name="_xlnm.Print_Area" localSheetId="23">'PR2'!$A$1:$M$30</definedName>
    <definedName name="_xlnm.Print_Area" localSheetId="24">'PR3'!$A$1:$M$32</definedName>
    <definedName name="_xlnm.Print_Area" localSheetId="1">'SR1'!$A$1:$N$30</definedName>
    <definedName name="_xlnm.Print_Area" localSheetId="2">'SR2'!$A$1:$M$26</definedName>
    <definedName name="_xlnm.Print_Area" localSheetId="3">'SR3'!$A$1:$M$24</definedName>
    <definedName name="negative">'SR1'!$C$54:$C$58</definedName>
    <definedName name="positive">'SR1'!$B$54:$B$58</definedName>
    <definedName name="Risk_Likelihood__GROSS">'1. Selezione dei candidati'!#REF!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4" l="1"/>
  <c r="L10" i="39"/>
  <c r="K10" i="39"/>
  <c r="C10" i="35" l="1"/>
  <c r="L10" i="18" l="1"/>
  <c r="K10" i="18"/>
  <c r="M10" i="18" s="1"/>
  <c r="L11" i="20"/>
  <c r="L24" i="20" s="1"/>
  <c r="K11" i="20"/>
  <c r="K24" i="20" s="1"/>
  <c r="C10" i="20"/>
  <c r="L10" i="19"/>
  <c r="K10" i="19"/>
  <c r="C10" i="19"/>
  <c r="C10" i="18"/>
  <c r="C10" i="30"/>
  <c r="E16" i="18"/>
  <c r="E12" i="18"/>
  <c r="B9" i="7"/>
  <c r="B8" i="7"/>
  <c r="B7" i="7"/>
  <c r="M11" i="20" l="1"/>
  <c r="M24" i="20"/>
  <c r="M10" i="19"/>
  <c r="E10" i="30"/>
  <c r="G5" i="42"/>
  <c r="F5" i="42"/>
  <c r="E5" i="42"/>
  <c r="D5" i="42"/>
  <c r="C5" i="42"/>
  <c r="G5" i="41" l="1"/>
  <c r="F5" i="41"/>
  <c r="E5" i="41"/>
  <c r="D5" i="41"/>
  <c r="C5" i="41"/>
  <c r="G5" i="40"/>
  <c r="F5" i="40"/>
  <c r="E5" i="40"/>
  <c r="D5" i="40"/>
  <c r="C5" i="40"/>
  <c r="M15" i="40" l="1"/>
  <c r="E18" i="34"/>
  <c r="E14" i="33" l="1"/>
  <c r="E19" i="34" l="1"/>
  <c r="D5" i="20"/>
  <c r="C11" i="9"/>
  <c r="C10" i="7" s="1"/>
  <c r="G5" i="17"/>
  <c r="F5" i="17"/>
  <c r="E5" i="17"/>
  <c r="E5" i="16"/>
  <c r="G5" i="39"/>
  <c r="F5" i="39"/>
  <c r="E5" i="39"/>
  <c r="D5" i="39"/>
  <c r="C5" i="39"/>
  <c r="G5" i="38"/>
  <c r="F5" i="38"/>
  <c r="E5" i="38"/>
  <c r="D5" i="38"/>
  <c r="C5" i="38"/>
  <c r="G5" i="37"/>
  <c r="F5" i="37"/>
  <c r="E5" i="37"/>
  <c r="D5" i="37"/>
  <c r="C5" i="37"/>
  <c r="G5" i="36"/>
  <c r="F5" i="36"/>
  <c r="E5" i="36"/>
  <c r="D5" i="36"/>
  <c r="C5" i="36"/>
  <c r="G5" i="35"/>
  <c r="F5" i="35"/>
  <c r="E5" i="35"/>
  <c r="D5" i="35"/>
  <c r="C5" i="35"/>
  <c r="G4" i="34"/>
  <c r="F4" i="34"/>
  <c r="E4" i="34"/>
  <c r="D4" i="34"/>
  <c r="C4" i="34"/>
  <c r="G5" i="33"/>
  <c r="F5" i="33"/>
  <c r="E5" i="33"/>
  <c r="D5" i="33"/>
  <c r="C5" i="33"/>
  <c r="G5" i="32"/>
  <c r="F5" i="32"/>
  <c r="E5" i="32"/>
  <c r="D5" i="32"/>
  <c r="C5" i="32"/>
  <c r="L10" i="42"/>
  <c r="K10" i="42"/>
  <c r="C10" i="42"/>
  <c r="L10" i="41"/>
  <c r="K10" i="41"/>
  <c r="C10" i="41"/>
  <c r="L22" i="40"/>
  <c r="C10" i="40"/>
  <c r="L10" i="38"/>
  <c r="K10" i="38"/>
  <c r="C10" i="38"/>
  <c r="L10" i="37"/>
  <c r="K10" i="37"/>
  <c r="C10" i="37"/>
  <c r="L10" i="36"/>
  <c r="K10" i="36"/>
  <c r="C10" i="36"/>
  <c r="M10" i="35"/>
  <c r="L10" i="35"/>
  <c r="M9" i="34"/>
  <c r="B24" i="34" s="1"/>
  <c r="L9" i="34"/>
  <c r="A24" i="34" s="1"/>
  <c r="M10" i="33"/>
  <c r="L10" i="33"/>
  <c r="C10" i="33"/>
  <c r="C10" i="32"/>
  <c r="G5" i="30"/>
  <c r="F5" i="30"/>
  <c r="E5" i="30"/>
  <c r="D5" i="30"/>
  <c r="C5" i="30"/>
  <c r="G5" i="29"/>
  <c r="F5" i="29"/>
  <c r="E5" i="29"/>
  <c r="D5" i="29"/>
  <c r="C5" i="29"/>
  <c r="G5" i="28"/>
  <c r="F5" i="28"/>
  <c r="E5" i="28"/>
  <c r="D5" i="28"/>
  <c r="C5" i="28"/>
  <c r="L10" i="30"/>
  <c r="K10" i="30"/>
  <c r="A19" i="30" s="1"/>
  <c r="K19" i="30" s="1"/>
  <c r="L10" i="29"/>
  <c r="K10" i="29"/>
  <c r="C10" i="29"/>
  <c r="L10" i="28"/>
  <c r="L18" i="28" s="1"/>
  <c r="K10" i="28"/>
  <c r="C10" i="28"/>
  <c r="G5" i="27"/>
  <c r="F5" i="27"/>
  <c r="E5" i="27"/>
  <c r="D5" i="27"/>
  <c r="C5" i="27"/>
  <c r="M10" i="27"/>
  <c r="B19" i="27" s="1"/>
  <c r="L19" i="27" s="1"/>
  <c r="L10" i="27"/>
  <c r="A19" i="27" s="1"/>
  <c r="K19" i="27" s="1"/>
  <c r="C10" i="27"/>
  <c r="E5" i="20"/>
  <c r="F5" i="20"/>
  <c r="G5" i="20"/>
  <c r="C5" i="20"/>
  <c r="G5" i="19"/>
  <c r="F5" i="19"/>
  <c r="E5" i="19"/>
  <c r="D5" i="19"/>
  <c r="C5" i="19"/>
  <c r="G5" i="18"/>
  <c r="F5" i="18"/>
  <c r="E5" i="18"/>
  <c r="D5" i="18"/>
  <c r="C5" i="18"/>
  <c r="G5" i="15"/>
  <c r="F5" i="15"/>
  <c r="E5" i="15"/>
  <c r="D5" i="15"/>
  <c r="C5" i="15"/>
  <c r="G5" i="16"/>
  <c r="F5" i="16"/>
  <c r="D5" i="16"/>
  <c r="C5" i="16"/>
  <c r="D5" i="17"/>
  <c r="C5" i="17"/>
  <c r="L22" i="19"/>
  <c r="L10" i="15"/>
  <c r="K10" i="15"/>
  <c r="A16" i="15" s="1"/>
  <c r="C10" i="15"/>
  <c r="L10" i="16"/>
  <c r="B18" i="16" s="1"/>
  <c r="L18" i="16" s="1"/>
  <c r="K10" i="16"/>
  <c r="C10" i="16"/>
  <c r="M10" i="17"/>
  <c r="L10" i="17"/>
  <c r="C10" i="17"/>
  <c r="M10" i="36" l="1"/>
  <c r="M11" i="40"/>
  <c r="M10" i="38"/>
  <c r="E11" i="36"/>
  <c r="E13" i="37" s="1"/>
  <c r="M10" i="29"/>
  <c r="M10" i="28"/>
  <c r="N10" i="27"/>
  <c r="C19" i="27" s="1"/>
  <c r="K22" i="19"/>
  <c r="M22" i="19" s="1"/>
  <c r="M10" i="41"/>
  <c r="M10" i="37"/>
  <c r="N10" i="35"/>
  <c r="N9" i="34"/>
  <c r="C24" i="34" s="1"/>
  <c r="M10" i="15"/>
  <c r="M19" i="27"/>
  <c r="M22" i="40"/>
  <c r="M10" i="16"/>
  <c r="C18" i="16" s="1"/>
  <c r="A18" i="16"/>
  <c r="K18" i="16" s="1"/>
  <c r="M18" i="16" s="1"/>
  <c r="N10" i="17"/>
  <c r="M22" i="17"/>
  <c r="N22" i="17" s="1"/>
  <c r="M10" i="30"/>
  <c r="C19" i="30" s="1"/>
  <c r="B19" i="30"/>
  <c r="L19" i="30" s="1"/>
  <c r="M19" i="30" s="1"/>
  <c r="N10" i="33"/>
  <c r="M10" i="42"/>
  <c r="A16" i="42"/>
  <c r="K18" i="28"/>
  <c r="M18" i="28" s="1"/>
  <c r="E13" i="41" l="1"/>
  <c r="E17" i="40"/>
  <c r="E15" i="41" l="1"/>
  <c r="E18" i="41" s="1"/>
  <c r="E21" i="41" s="1"/>
  <c r="E24" i="41" s="1"/>
  <c r="E13" i="28"/>
  <c r="E16" i="29" s="1"/>
  <c r="E14" i="30" s="1"/>
</calcChain>
</file>

<file path=xl/sharedStrings.xml><?xml version="1.0" encoding="utf-8"?>
<sst xmlns="http://schemas.openxmlformats.org/spreadsheetml/2006/main" count="1488" uniqueCount="353">
  <si>
    <t>Un beneficiario può consapevolmente ripartire scorrettamente i costi del personale tra i progetti comunitari e altre fonti di finanziamento</t>
  </si>
  <si>
    <t>Si</t>
  </si>
  <si>
    <t xml:space="preserve">Chi è coivolto nel rischio? 
</t>
  </si>
  <si>
    <t>Beneficiari e Soggetti Terzi</t>
  </si>
  <si>
    <t>Soggetti Terzi</t>
  </si>
  <si>
    <t xml:space="preserve">Beneficiari </t>
  </si>
  <si>
    <t>Processo di verifica di gestione incompleto/inadeguato</t>
  </si>
  <si>
    <t>Processo di certificazione della spesa incompleto/inadeguato</t>
  </si>
  <si>
    <t>Conflitti di interesse all'interno dell'AdG</t>
  </si>
  <si>
    <t>Conflitti di interesse all'interno dell'AdC</t>
  </si>
  <si>
    <t>I membri dell'AdG possono avere conflitti di interesse che hanno un'influenza indebita sul approvazione dei pagamenti per alcuni beneficiari.</t>
  </si>
  <si>
    <t>La spesa può essere certificata da un'autorità di certificazione che ha una connessione al beneficiario.</t>
  </si>
  <si>
    <t>SI</t>
  </si>
  <si>
    <r>
      <t xml:space="preserve">4: VALUTAZIONE DELL'ESPOSIZIONE A RISCHI DI FRODE SPECIFICI - </t>
    </r>
    <r>
      <rPr>
        <b/>
        <u/>
        <sz val="20"/>
        <color indexed="8"/>
        <rFont val="Arial"/>
        <family val="2"/>
      </rPr>
      <t>APPALTO PUBBLICO GESTITO DALL'AUTORITA' DI GESTIONE</t>
    </r>
  </si>
  <si>
    <t>Autorità di gestione e soggetti terzi</t>
  </si>
  <si>
    <t>Interno/Collusione</t>
  </si>
  <si>
    <t>Collusione</t>
  </si>
  <si>
    <r>
      <t xml:space="preserve">3: VALUTAZIONE DELL'ESPOSIZIONE A RISCHI DI FRODE SPECIFICI - </t>
    </r>
    <r>
      <rPr>
        <b/>
        <u/>
        <sz val="20"/>
        <color indexed="8"/>
        <rFont val="Arial"/>
        <family val="2"/>
      </rPr>
      <t>CERTIFICAZIONE E PAGAMENTI</t>
    </r>
  </si>
  <si>
    <t>L'AdG è esposta a questo rischio?</t>
  </si>
  <si>
    <t>Se NO, fornire una giustificazione</t>
  </si>
  <si>
    <t>Autorità di gestione</t>
  </si>
  <si>
    <t>Autorità di certificazione</t>
  </si>
  <si>
    <t>Autorità di certificazione e beneficiari</t>
  </si>
  <si>
    <t>Interno</t>
  </si>
  <si>
    <t>M</t>
  </si>
  <si>
    <t>CR1</t>
  </si>
  <si>
    <t>CR2</t>
  </si>
  <si>
    <t>CR3</t>
  </si>
  <si>
    <t>CR4</t>
  </si>
  <si>
    <t>CRXX</t>
  </si>
  <si>
    <t>SC 1.1</t>
  </si>
  <si>
    <t>SC 1.3</t>
  </si>
  <si>
    <t>SC 1.4</t>
  </si>
  <si>
    <t>SC 1.5</t>
  </si>
  <si>
    <t>SC 1.6</t>
  </si>
  <si>
    <t>SC 1.7</t>
  </si>
  <si>
    <t>SC 2.1</t>
  </si>
  <si>
    <t>SC 2.2</t>
  </si>
  <si>
    <t>SC 2.3</t>
  </si>
  <si>
    <t>SC 3.1</t>
  </si>
  <si>
    <t>PC 1.X</t>
  </si>
  <si>
    <t>PC 3.1</t>
  </si>
  <si>
    <t>IC 1.2</t>
  </si>
  <si>
    <t>IC 1.3</t>
  </si>
  <si>
    <t>IC 2.X</t>
  </si>
  <si>
    <t>IC 3.X</t>
  </si>
  <si>
    <t>IC 4.1</t>
  </si>
  <si>
    <t>IC 4.3</t>
  </si>
  <si>
    <t>IC 4.X</t>
  </si>
  <si>
    <t>IC 5.1</t>
  </si>
  <si>
    <t>IC 5.X</t>
  </si>
  <si>
    <t>IC 6.1</t>
  </si>
  <si>
    <t>IC 6.2</t>
  </si>
  <si>
    <t>IC 6.X</t>
  </si>
  <si>
    <t>IC 7.1</t>
  </si>
  <si>
    <t>Tutti i bandi devono essere pubblicati.</t>
  </si>
  <si>
    <t>PIANO DI AZIONE</t>
  </si>
  <si>
    <t>Nuovo controllo pianificato</t>
  </si>
  <si>
    <t>Individuo responsabile</t>
  </si>
  <si>
    <t>Termine per l'attuazione</t>
  </si>
  <si>
    <t xml:space="preserve">Effetto dei controlli pianificati combinati sul nuovo impatto del rischio NETTO </t>
  </si>
  <si>
    <t>Possono essere fatte modifiche ad un appalto dopo che è stato raggiunto l'accordo tra il beneficiario e il soggetto terzo, cambiando i termini e/o le condizioni a tal punto che la decisione di aggiudicazione dell'appalto non può essere più valida.</t>
  </si>
  <si>
    <t xml:space="preserve">Effetto dei controlli pianificati combinati sulla nuova probabilità del rischio NETTO </t>
  </si>
  <si>
    <t>TARGET DEL RISCHIO</t>
  </si>
  <si>
    <t>Impatto del rischio (TARGET)</t>
  </si>
  <si>
    <t>Probabilità di rischio (TARGET)</t>
  </si>
  <si>
    <t>Punteggio rischio totale (TARGET)</t>
  </si>
  <si>
    <t>IC 7.X</t>
  </si>
  <si>
    <t>IC 9.1</t>
  </si>
  <si>
    <t>IC 9.2</t>
  </si>
  <si>
    <t>IC 9.X</t>
  </si>
  <si>
    <t>IC 10.1</t>
  </si>
  <si>
    <t>IC 10.2</t>
  </si>
  <si>
    <t>IC 10.X</t>
  </si>
  <si>
    <t>IC 11.1</t>
  </si>
  <si>
    <t>IC 11.X</t>
  </si>
  <si>
    <t>CC 1.1</t>
  </si>
  <si>
    <t>CC 1.2</t>
  </si>
  <si>
    <t>CC 1.3</t>
  </si>
  <si>
    <t>CC 1.5</t>
  </si>
  <si>
    <t>CC 2.1</t>
  </si>
  <si>
    <t>CC 2.2</t>
  </si>
  <si>
    <t>CC 2.X</t>
  </si>
  <si>
    <t>CC 3.1</t>
  </si>
  <si>
    <t>CC 3.2</t>
  </si>
  <si>
    <t>CC 3.3</t>
  </si>
  <si>
    <t>CC 3.4</t>
  </si>
  <si>
    <t>CC 3.X</t>
  </si>
  <si>
    <t>CC 4.1</t>
  </si>
  <si>
    <t>CC 4.2</t>
  </si>
  <si>
    <t>CC 4.3</t>
  </si>
  <si>
    <t>CC 4.4</t>
  </si>
  <si>
    <t>CC 4.X</t>
  </si>
  <si>
    <t>Y</t>
  </si>
  <si>
    <t>N</t>
  </si>
  <si>
    <t>PRX</t>
  </si>
  <si>
    <t>1:VALUTAZIONE DELL'ESPOSIZIONE A RISCHI DI FRODE SPECIFICI - SELEZIONE DEI CANDIDATI DA PARTE DELLE  AUTORITÀ DI GESTIONE</t>
  </si>
  <si>
    <t>False dichiarazione dei candidati</t>
  </si>
  <si>
    <t>Doppio finanziamento</t>
  </si>
  <si>
    <t>Autorità di gestione e beneficiari</t>
  </si>
  <si>
    <t>Interno / Collusione</t>
  </si>
  <si>
    <t>Beneficiari</t>
  </si>
  <si>
    <t>Esterno</t>
  </si>
  <si>
    <t>Conflitti di interesse all'interno del comitato di valutazione</t>
  </si>
  <si>
    <t>Tutte le decisioni sull'accettazione/rigetto delle domande devono essere comunicate ai candidati</t>
  </si>
  <si>
    <t>Tutte le domande devono essere registrate e valutate con criteri applicabili.</t>
  </si>
  <si>
    <t xml:space="preserve">Rif. Rischio </t>
  </si>
  <si>
    <t>Titolo del rischio</t>
  </si>
  <si>
    <t>Descrizione del rischio</t>
  </si>
  <si>
    <t>Chi è coivolto nel rischio? 
(Autorità di gestione (AdG) / Organismi attuativi (OA)/ Autorità di certificazione (AdC) / Beneficiari (BF) / Soggetti terzi)</t>
  </si>
  <si>
    <t>Il rischio è interno (nell'AdG), esterno, o il risultato di una collusione?</t>
  </si>
  <si>
    <t>Il rischio è rilevante per l'AdG?</t>
  </si>
  <si>
    <t>Se avete risposto NO, fornire una giustificazione per la risposta</t>
  </si>
  <si>
    <t>DESCRIZIONE DEL RISCHIO</t>
  </si>
  <si>
    <t>Impatto del rischio (LORDO)</t>
  </si>
  <si>
    <t>Probabilità del rischio (LORDO)</t>
  </si>
  <si>
    <t>Punteggio del rischio totale (LORDO)</t>
  </si>
  <si>
    <t>Rif. del controllo</t>
  </si>
  <si>
    <t>Descrizione del controllo</t>
  </si>
  <si>
    <t>RISCHIO LORDO</t>
  </si>
  <si>
    <t>CONTROLLI ESISTENTI</t>
  </si>
  <si>
    <t>Hai prova del funzionamento di questo controllo?</t>
  </si>
  <si>
    <t>Verifichi regolarmente questo controllo?</t>
  </si>
  <si>
    <t>Quanto ti senti sicuro dell'efficacia di questo controllo?</t>
  </si>
  <si>
    <t>Effetto dei controlli combinati sull'impatto del rischio tenendo conto dei livelli di fiducia</t>
  </si>
  <si>
    <t>Effetto dei controlli combinati sulla probabilità del rischio tenendo conto dei livelli di fiducia</t>
  </si>
  <si>
    <t>RISCHIO NETTO</t>
  </si>
  <si>
    <t>Impatto del rischio (NETTO)</t>
  </si>
  <si>
    <t>Probabilità del rischio (NETTO)</t>
  </si>
  <si>
    <t>Punteggio del rischio totale (NETTO)</t>
  </si>
  <si>
    <t>2: VALUTAZIONE DELL'ESPOSIZIONE A RISCHI DI FRODE SPECIFICI - ATTUAZIONE DEL PROGRAMMA E VERIFICA DELLE ATTIVITÀ</t>
  </si>
  <si>
    <t>Conflitto di interesse non dichiarato</t>
  </si>
  <si>
    <t>Corruzione e tangenti</t>
  </si>
  <si>
    <t>Soggetti terzi possono non divulgare dati completi e accurati, sui prezzi correnti, nelle loro proposte economiche con il conseguente aumento del costo dell'appalto.</t>
  </si>
  <si>
    <t>Inserire la descrizione di un controllo aggiuntivo…</t>
  </si>
  <si>
    <t>SR1</t>
  </si>
  <si>
    <t>SR2</t>
  </si>
  <si>
    <t>SR3</t>
  </si>
  <si>
    <t>PR1</t>
  </si>
  <si>
    <t>PR2</t>
  </si>
  <si>
    <t>PR3</t>
  </si>
  <si>
    <t>IR1</t>
  </si>
  <si>
    <t>IR2</t>
  </si>
  <si>
    <t>IR3</t>
  </si>
  <si>
    <t>IR4</t>
  </si>
  <si>
    <t>IR5</t>
  </si>
  <si>
    <t>IR6</t>
  </si>
  <si>
    <t>IR7</t>
  </si>
  <si>
    <t>IR8</t>
  </si>
  <si>
    <t>IR9</t>
  </si>
  <si>
    <t>IR10</t>
  </si>
  <si>
    <t>IR11</t>
  </si>
  <si>
    <t>Offerte collusive</t>
  </si>
  <si>
    <t>Manipolazione delle offerte</t>
  </si>
  <si>
    <t>Attuazione - Rischi di appalto pubblico per le offerte di appalto e la gestione da parte dei beneficiari</t>
  </si>
  <si>
    <t>Attuazione - Rischi con i costi del lavoro sostenuti dai beneficiari o da soggetti terzi</t>
  </si>
  <si>
    <t>I membri del comitato di valutazione delle AdG influenzano intenzionalmente la valutazione e la selezione dei candidati per favorire alcuni candidati, fornendo un trattamento di favore per la loro candidatura nella valutazione o esercitando pressioni sugli altri membri del gruppo</t>
  </si>
  <si>
    <t>I candidati presentano false dichiarazioni nella domanda, inducendo il comitato di valutazione a credere che siano conformi ai criteri generali e specifici di idoneità per vincere una procedura di appalto</t>
  </si>
  <si>
    <t>Un'organizzazione presenta domanda di finanziamento per lo stesso progetto a diversi fondi UE e/o Stato membro senza dichiararlo</t>
  </si>
  <si>
    <t>Descrizione del rischio dettagliata</t>
  </si>
  <si>
    <t>Confllitto di interesse non dichiarato o corruzioni o tangenti</t>
  </si>
  <si>
    <t>Un membro del personale del beneficiario favorisce un richiedente/offerente perché:
- si è verificato un conflitto di interesse non dichiarato
- sono state pagate tangenti o bustarelle</t>
  </si>
  <si>
    <t>1) I beneficiari possono aggiudicare contratti di subappalto a soggetti terzi, in cui un membro del personale ha un interesse, sia esso finanziario o di altra natura. Allo stesso modo le organizzazioni possono non rivelare completamente tutti i conflitti di interesse al momento della richiesta di appalto o 2) I soggetti terzi che hanno presentato domanda per l'appalto possono offrire percentuali o tangenti ai beneficiari al fine di influenzare l'aggiudicazione dell'appalto.</t>
  </si>
  <si>
    <t>Evitare la necessaria procedura di gara</t>
  </si>
  <si>
    <t>Un beneficiario evita la procedura di gara necessaria per favorire un determinato richiedente sia per vincere che per mantenere un contratto tramite: 
- acquisti frazionati o 
- aggiudicazioni dirette ingiustificate o 
- non organizzando una procedura di gara o 
- proroga irregolare del contratto.</t>
  </si>
  <si>
    <t>1) I beneficiari possono frazionare un acquisto in due o più ordini di acquisto o contratti, al fine di evitare di dover avviare una procedura di gara o il riesame da parte del più alto livello di gestione o 2) I beneficiari possono falsificare la motivazione dell'aggiudicazione diretta con la stesura di capitolati molto specifici o 3) I beneficiari possono aggiudicare appalti a soggetti  terzi favoriti senza la procedura di gara richiesta o 4) I beneficiari possono prorogare i contratti originali tramite una modifica contrattuale o una clausula al fine di evitare una nuova procedura di gara.</t>
  </si>
  <si>
    <t>Manipolazione del processo della procedura di gara</t>
  </si>
  <si>
    <t>Un membro del personale di una AdG favorisce un offerente in una procedura di gara attraverso: 
- capitolati truccati o 
- dati della gara trapelati o 
- manipolazione delle offerte</t>
  </si>
  <si>
    <t>1) I beneficiari possono adattare le richieste di offerte o proposte in modo che contengano specifiche tecniche per andare incontro alle qualifiche di un particolare offerente, o che solo un offerente possa soddisfare. Capitolati troppo ristretti possono essere usati per escludere altri offerenti qualificati o 2) Il personale preposto dal beneficiario alla valutazione del progetto o dell'offerta può far trapelare informazioni confidenziali al fine di aiutare l'offerente favorito a formulare una proposta tecnica o finanziaria superiore, come budget stimati, soluzioni preferite o i dettagli delle offerte in competizione o 3) I beneficiari possono manipolare le offerte dopo averle ricevute per garantire che sia selezionato un appaltatore favorito.</t>
  </si>
  <si>
    <t>1) Soggetti terzi in una particolare area geografica o regione o settore possono cospirare per battere la concorrenza e aumentare i prezzi attraverso vari schemi di offerte collusive, come un offerta complementare, la soppressione di un offerta, la rotazione di un offerta e la divisione del mercato o 2) Soggetti terzi possono costituire un fornitore di servizi 'fantasma' per presentare offerte complementari ai sistemi di offerte collusive, per gonfiare i costi o semplicemente per generare fatture fittizie. Inoltre un dipendente dell'organizzazione può autorizzare i pagamenti a un venditore fittizio al fine di appropriarsi di fondi.</t>
  </si>
  <si>
    <t>Gli offerenti manipolano la procedura di gara organizzata da un beneficiario per vincere un contratto tramite la collusione con altri offerenti o la creazione di offerenti falsi: 
- offerte collusive incluse le offerte da società collegate o 
- fornitori di servizi "fantasma"</t>
  </si>
  <si>
    <t>Non corretta determinazione dei prezzi</t>
  </si>
  <si>
    <t>Un offerente manipola la procedura di gara non specificando alcuni costi nella sua offerta</t>
  </si>
  <si>
    <t>Manipolazione delle dichiarazioni dei costi</t>
  </si>
  <si>
    <t>Un appaltatore manipola le dichiarazioni di spesa o le fatture per sovraccaricare o ricaricare i costi sostenuti.
- unico appaltatore doppia dichiarazione di spese o 
- fatture false, gonfiate o duplicate</t>
  </si>
  <si>
    <t xml:space="preserve">1) Un soggetto terzo con più ordini di lavoro simili potrebbe addebitare gli stessi costi del personale, le tasse o le spese generali a contratti diversi o 2) Soggetti terzi potrebbero consapevolmente presentare fatture false, gonfiate o duplicate, sia agendo da soli sia in collusione con il personale appaltante. </t>
  </si>
  <si>
    <t>Mancata consegna o sostituzione dei prodotti</t>
  </si>
  <si>
    <t>Gli offerenti violano le condizioni contrattuali attraverso la mancata consegna dei prodotti concordati o con modifiche e sostituzioni con altri di qualità inferiore 
- La sostituzione del prodotto o 
- Inesistenza dei prodotti o operazioni non effettuate in linea con l'accordo di finanziamento</t>
  </si>
  <si>
    <t>1) Soggetti terzi possono sostituire elementi di qualità inferiore a quelli che vengono specificati nel contratto oppure non soddisfare le specifiche dell'appalto e quindi falsificare consapevolmente quanto possiedono. I beneficiari possono essere complici di questa frode o 2) Alcuni o tutti i prodotti o i servizi che dovevano essere forniti nell'ambito di un appalto non possono essere forniti.</t>
  </si>
  <si>
    <t>Modifica del contratto esistente</t>
  </si>
  <si>
    <t>Un beneficiario e un offerente colludono di modificare un contratto in essere con condizioni più favorevoli per il soggetto terzo a tal punto che la decisione originale di appalto non è più valida.</t>
  </si>
  <si>
    <t>Sopravvalutazione della qualità o delle attività del personale</t>
  </si>
  <si>
    <t>Un offerente sopravvaluta intenzionalmente la qualità del personale fornito o le attività per dichiararli come costi ammissibili. 
- Lavoro non adeguatamente qualificato o 
- Descrizione non accurata delle attività svolte dal personale</t>
  </si>
  <si>
    <t>1) Un beneficiario o un soggetto terzo può proporre un team di persone specializzate in un'offerta di appalto, solo per attuare l'azione con personale non adeguatamente qualificato o 2) Un beneficiario o un soggetto terzo possono consapevolmente falsificare le descrizioni delle attività svolte dal personale, al fine di garantire che i costi dichiarati siano considerati ammissibili.</t>
  </si>
  <si>
    <t xml:space="preserve">Falsi costi del lavoro </t>
  </si>
  <si>
    <t>Un beneficiario dichiara consapevolmente falsi costi di lavoro per attività che non vengono svolte o non sono svolte in conformità con il contratto.
- Falsi costi del lavoro o
- Straordinario non compensato o
- Dichiarazione non corretta dei costi orari o
- Costi del personale dichiarati per personale inesistente o 
- Costi del personale dichiarati per attività al di fuori del periodo di attuazione</t>
  </si>
  <si>
    <t>1) Un beneficiario o un soggetto terzo può consapevolmente dichiarare lavoro falso, gonfiando il numero di ore di lavoro effettuato dai formatori o falsificando i documenti giustificativi dell'esistenza di tali eventi come gli attestati di frequenza e le fatture per l'affitto di aule didattiche o 2) Un beneficiario o un soggetto terzo può consapevolmente dichiarare lavoro straordinario, quando non è previsto che generalmente venga dato al personale per ore extra o 3) Un beneficiario o un soggetto terzo può dichiarare consapevolmente tariffe gonfiate per il personale distorcendo le tariffe orarie o le ore di lavoro effettivo o 4) Un beneficiario o un soggetto terzo può falsificare la documentazione al fine di dichiarare costi per personale che non è impiegato o che non esiste o 5) Un beneficiario o un soggetto terzo può consapevolmente falsificare la documentazione affinchè i costi sembrino essere stati sostenuti durante il periodo di attuazione.</t>
  </si>
  <si>
    <t>Costi del lavoro ripartiti in modo non corretto tra i progetti specifici</t>
  </si>
  <si>
    <t>IC 1.12</t>
  </si>
  <si>
    <t>IC 1.13</t>
  </si>
  <si>
    <t>Acquisti frazionati</t>
  </si>
  <si>
    <t>Aggiudicazioni dirette ingiustificate</t>
  </si>
  <si>
    <t>Mancanza di una procedura di gara</t>
  </si>
  <si>
    <t>IC 2.22</t>
  </si>
  <si>
    <t>Proroga irregolare del contratto</t>
  </si>
  <si>
    <t>Capitolati truccati</t>
  </si>
  <si>
    <t>Dati di gara trapelati</t>
  </si>
  <si>
    <t>IC 3.11</t>
  </si>
  <si>
    <t>IC 3.12</t>
  </si>
  <si>
    <t>Fornitori di servizi "fantasma"</t>
  </si>
  <si>
    <t>IC 4.11</t>
  </si>
  <si>
    <t>IC 4.12</t>
  </si>
  <si>
    <t>Dichiarazioni doppie</t>
  </si>
  <si>
    <t>Fatture false, gonfiate o duplicate</t>
  </si>
  <si>
    <t>IC 6.11</t>
  </si>
  <si>
    <t>IC 6.12</t>
  </si>
  <si>
    <t>IC 7.11</t>
  </si>
  <si>
    <t>Sostituzione del prodotto</t>
  </si>
  <si>
    <t>Inesistenza dei prodotti</t>
  </si>
  <si>
    <t>Lavoro non adeguatamente qualificato</t>
  </si>
  <si>
    <t>Descrizioni non accurate delle attività</t>
  </si>
  <si>
    <t>IC 9.11</t>
  </si>
  <si>
    <t>IC 9.12</t>
  </si>
  <si>
    <t>Per il costo del lavoro del beneficiario - E' richiesta l'autorizzazione preventiva da parte dell'AdG per sostituzioni significative del personale chiave.</t>
  </si>
  <si>
    <t>Falsi costi del lavoro</t>
  </si>
  <si>
    <t>Straordinario non compensato</t>
  </si>
  <si>
    <t>Dichiarazione non corretta dei costi orari</t>
  </si>
  <si>
    <t>Personale inesistente</t>
  </si>
  <si>
    <t>Attività fuori dal periodo di attuazione</t>
  </si>
  <si>
    <t>IC 10.21</t>
  </si>
  <si>
    <t>IC 10.31</t>
  </si>
  <si>
    <t>IC 10.41</t>
  </si>
  <si>
    <t>Le verifiche di gestione possono non dare un'adeguata garanzia per l'assenza di frode, a causa della mancanza di competenze o di risorse necessarie all'AdG.</t>
  </si>
  <si>
    <t>Le certificazioni di spesa possono non dare un'adeguata garanzia per l'assenza di frode, a causa della mancanza di competenze o di risorse necessarie all'AdG.</t>
  </si>
  <si>
    <t>Inserire la descrizione di ulteriori controlli…</t>
  </si>
  <si>
    <t>Esistono necessarie azioni preventive e correttive nel caso in cui errori sistemici vengono rilevati dal controllo.</t>
  </si>
  <si>
    <t>Esiste una chiara definizione, assegnazione e separazione delle funzioni tra e all'interno dell'autorità di gestione e gli organismi intermedi. Esistono procedure adeguate in atto presso l'autorità di gestione per monitorare l'efficace attuazione dei compiti delegati all'organismo intermedio/i.</t>
  </si>
  <si>
    <t>1) Un membro dell'AdG può frazionare un acquisto in due o più ordini di acquisto o contratti, al fine di evitare di dover avviare una procedura di gara o il riesame da parte del più alto livello di gestione o 2) Un membro dell'AdG può falsificare la motivazione dell'aggiudicazione diretta con la stesura di capitolati molto specifici o 3) Un membro dell'AdG può aggiudicare appalti a soggetti terzi favoriti senza la procedura di gara richiesta o 4) Un membro dell'AdG può prorogare i contratti originali tramite una modifica contrattuale o una clausula al fine di evitare una nuova procedura di gara.</t>
  </si>
  <si>
    <t>1) Un membro dell'AdG può adattare le richieste di offerte o proposte in modo che contengano specifiche tecniche per andare incontro alle qualifiche di un particolare offerente, o che solo un offerente possa soddisfare. Capitolati troppo ristretti possono essere usati per escludere altri offerenti qualificati o 2) Il personale preposto dal beneficiario alla valutazione del progetto o dell'offerta può far trapelare informazioni confidenziali al fine di aiutare l'offerente favorito a formulare una proposta tecnica o finanziaria superiore, come budget stimati, soluzioni preferite o i dettagli delle offerte in competizione o 3) Un membro dell'AdG può manipolare le offerte dopo averle ricevute per garantire che sia selezionato un appaltatore favorito.</t>
  </si>
  <si>
    <t>Un membro del personale dell'AdG favorisce un richiedente/offerente perché:
- si è verificato un conflitto di interesse non dichiarato
- sono state pagate tangenti o bustarelle</t>
  </si>
  <si>
    <t>1) Un contratto può essere assegnato a un beneficiario in cui un membro del personale ha un interesse, finanziario o di altro. Allo stesso modo le organizzazioni possono non rivelare completamente tutti i conflitti di interesse al momento della richiesta di appalto o 2) I beneficiari che hanno presentato domanda per l'appalto possono offrire percentuali o tangenti ai beneficiari al fine di influenzare l'aggiudicazione dell'appalto.</t>
  </si>
  <si>
    <t>Un membro dello staff dell'AdG evita la procedura di gara necessaria per favorire un determinato richiedente sia per vincere che per mantenere un contratto tramite: 
- non organizzando una procedura di gara:
- acquisti frazionati o 
- aggiudicazioni dirette ingiustificate o 
- proroga irregolare del contratto.</t>
  </si>
  <si>
    <t>PC 1.12</t>
  </si>
  <si>
    <t>PC 1.22</t>
  </si>
  <si>
    <t>PC 2.12</t>
  </si>
  <si>
    <t xml:space="preserve">Esiste un alto livello di trasparenza nell'aggiudicazione dei contratti, come ad esempio la pubblicazione di tutte le informazioni che non siano pubblicamente sensibili. </t>
  </si>
  <si>
    <t>PC 2.21</t>
  </si>
  <si>
    <t>PC 2.22</t>
  </si>
  <si>
    <t>Il processo di gara include un processo trasparente di apertura delle offerte, e disposizioni di sicurezza adeguate per le offerte chiuse.</t>
  </si>
  <si>
    <t>PC 3.3</t>
  </si>
  <si>
    <t>PC 3.4</t>
  </si>
  <si>
    <t>PC 3.11</t>
  </si>
  <si>
    <t>PC 3.13</t>
  </si>
  <si>
    <t>PC 3.14</t>
  </si>
  <si>
    <t>Il comitato di valutazione è composto da diversi componenti esperti che potrebbero ruotare, con un certo livello di casualità nella loro selezione per la partecipazione a ciascun comitato di valutazione.</t>
  </si>
  <si>
    <t>L’Amministrazione  ha una policy sul conflitto di interesse, secondo le modalità previste dalla L:190/2012</t>
  </si>
  <si>
    <t>L'Amministrazione realizza regolari ed adeguati corsi per tutto il personale sull'etica e l'integrità, secondo le modalità della L. 190/2012.</t>
  </si>
  <si>
    <t>L'Amministrazione assicura che gli individui siano consapevoli delle conseguenze della partecipazione ad attività che possano mettere in discussione la loro integrità, con chiare descrizioni delle conseguenze associate a specifici reati, secondo le modalità previste dalla L. 190/2012.</t>
  </si>
  <si>
    <t>Il processo di selezione dell'AdG per le domande di progetto include verifiche dei documenti giustificativi.</t>
  </si>
  <si>
    <t>Il processo di selezione dell'AdG si avvale di una preventiva conoscenza del beneficiario circa la veridicità delle dichiarazioni e  delle informazioni presentate anche nell'ambito delle procedure di accreditamento vigenti a livello regionale.</t>
  </si>
  <si>
    <t>Il processo di selezione dell'AdG include le informazioni di precedenti domande e altre pratiche fraudolente</t>
  </si>
  <si>
    <t>Il processo di selezione dell'AdG comprende controlli su banche dati regionali e nazionali disponibili.</t>
  </si>
  <si>
    <t>L'Amministrazione richiede ai beneficiari di avere policy sul conflitto di interessi, secondo le modalità previste dalla L.190/2012</t>
  </si>
  <si>
    <t>L'Amministrazione realizza regolari ed adeguati corsi per tutto il personale sull'etica e integrità e assicura che gli individui siano consapevoli delle conseguenze della partecipazione ad attività che possano mettere in discussione la loro integrità, con chiare descrizioni delle conseguenze associate a specifici reati secondo le modalità previste dalla L 190/2012.</t>
  </si>
  <si>
    <t>L'Amministrazione  attua e diffonde un meccanismo di whistle-blowing per sospetti comportamenti fraudolenti, secondo le modalità previste dalla L. 190/2012.</t>
  </si>
  <si>
    <t xml:space="preserve">L'Amministrazione richiede ai beneficiari di garantire il rispetto delle disposizioni di cui all'art. 25 DL 66/2014 convertito in L 89/2014 sulla fatturazione elettronica per evitare  la duplicazione o falsificazione. </t>
  </si>
  <si>
    <t xml:space="preserve">Per il costo del lavoro dei beneficiari/soggetti terzi - l'AdG riesamina i rapporti finanziari  finali in relazione alle prove a sostegno dei costi salariali effettivamente sostenuti (ad esempio contratti, dati sui salari) e il tempo speso per le attività del progetto (ad esempio, registri delle presenze, sistemi di registrazione degli orari di lavoro). </t>
  </si>
  <si>
    <t xml:space="preserve">Per i costi di lavoro dei beneficiari/soggetti terzi - l'AdG richiede a campione prove da parte dei beneficiari che possono verificare  che i costi sono stati sostenuti entro le scadenze del progetto ad esempio, fatture originali, estratti conto bancari. </t>
  </si>
  <si>
    <t>L'AdG ha una  metodologia con la quale il numero e il tipo di beneficiari verificati è basata sulle migliori pratiche accettate, compresa l'analisi del livello di rischio di frode.</t>
  </si>
  <si>
    <t>Il personale che effettua verifiche di gestione sia adeguatamente qualificato e preparato, con corsi di aggiornamento su sensibilizzazione alle frodi, secondo le modalità previste dalla L. 190/2012.</t>
  </si>
  <si>
    <t>Esiste una pista di controllo sufficiente a consentire la riconciliazione degli importi riepilogativi certificati alla Commissione con le singole registrazioni di spesa.</t>
  </si>
  <si>
    <t>L'AdC dispone di una procedura di verifica preventiva alla certificazione della spesa conformemente alle disposizioni regolamentari.</t>
  </si>
  <si>
    <t>Il personale che effettua la certificazione della spesa è adeguatamente qualificato e preparato, con corsi di aggiornamento su sensibilizzazione alle frodi, secondo le modalità previste dalla L. 190/2012.</t>
  </si>
  <si>
    <t>L’Amministrazione ha una policy sul conflitto di interesse, secondo le modalità previste dalla L. 190/2012.</t>
  </si>
  <si>
    <t>L'Amministrazione  realizza regolari ed adeguati corsi per tutto il personale sull'etica e l'integrità, secondo le modalità previste dalla L. 190/2012.</t>
  </si>
  <si>
    <t>L'Amministrazione  assicura che gli individui siano consapevoli delle conseguenze della partecipazione ad attività che possano mettere in discussione la loro integrità, con chiare descrizioni delle conseguenze associate a specifici reati, secondo le modalità previste dalla L. 190/2012.</t>
  </si>
  <si>
    <t>Audit interni/esterni riesaminanoanche a campione le procedure sugli appalti.</t>
  </si>
  <si>
    <t>Audit interni/esterni riesaminano anche a campione le procedure sugli appalti.</t>
  </si>
  <si>
    <t>L’Amministrazione  ha una policy sul conflitto di interesse, secondo le modalità previste dalla L.190/2012</t>
  </si>
  <si>
    <t>L'AdG effettua  controlli anche a campione, sulle procedure di gara a garanzia del rispetto della normativa vigente.</t>
  </si>
  <si>
    <t>SC 1.2</t>
  </si>
  <si>
    <t>IC 1.1</t>
  </si>
  <si>
    <t>IC 1.11</t>
  </si>
  <si>
    <t>IC 2.1</t>
  </si>
  <si>
    <t>IC 2.11</t>
  </si>
  <si>
    <t>IC 2.21</t>
  </si>
  <si>
    <t>IC 2.31</t>
  </si>
  <si>
    <t>IC 3.1</t>
  </si>
  <si>
    <t>IC 3.21</t>
  </si>
  <si>
    <t>IC 3.22</t>
  </si>
  <si>
    <t>IC 4.2</t>
  </si>
  <si>
    <t>IC 6.13</t>
  </si>
  <si>
    <t>IC 7.2</t>
  </si>
  <si>
    <t>IC 7.12</t>
  </si>
  <si>
    <t>IC 8.1</t>
  </si>
  <si>
    <t>CC 1.4</t>
  </si>
  <si>
    <t>CC 2.3</t>
  </si>
  <si>
    <t>PC 1.1</t>
  </si>
  <si>
    <t>PC 1.11</t>
  </si>
  <si>
    <t>PC 1.21</t>
  </si>
  <si>
    <t>PC 2.1</t>
  </si>
  <si>
    <t>PC 2.11</t>
  </si>
  <si>
    <t>PC 3.2</t>
  </si>
  <si>
    <t>PC 3.12</t>
  </si>
  <si>
    <t>Strumento di controllo</t>
  </si>
  <si>
    <t>si</t>
  </si>
  <si>
    <t>Art. 6 DPR 62/2013 - Piano triennale prevenzione corruzione e trasparenza. Circolare prot. 206809/11AL del 07/10/2015</t>
  </si>
  <si>
    <t>E</t>
  </si>
  <si>
    <t xml:space="preserve">si </t>
  </si>
  <si>
    <t>Piano triennale prevenzione corruzione e trasparenza</t>
  </si>
  <si>
    <t>Corsi previsti nel piano triennale per la prevenzione della corruzione e trasparenza</t>
  </si>
  <si>
    <t>piano triennale per la prevenzione della corruzione e trasparenza</t>
  </si>
  <si>
    <t>Eventi formativi, circolari, direttive etc.</t>
  </si>
  <si>
    <t>piste di controllo</t>
  </si>
  <si>
    <t>azioni correttive/preventive coerenti con i rilievi emersi</t>
  </si>
  <si>
    <t>m</t>
  </si>
  <si>
    <t>no</t>
  </si>
  <si>
    <t>No</t>
  </si>
  <si>
    <t xml:space="preserve">no </t>
  </si>
  <si>
    <t>Check list di verifica (manuale delle procedure)</t>
  </si>
  <si>
    <t>piano triennale prevenzione corruzione e trasparenza</t>
  </si>
  <si>
    <t>A</t>
  </si>
  <si>
    <t xml:space="preserve"> </t>
  </si>
  <si>
    <t>s'</t>
  </si>
  <si>
    <t>SC 1.8</t>
  </si>
  <si>
    <t xml:space="preserve">Verifica a campione delle dichiarazioni di assenza di conflitto di interesse </t>
  </si>
  <si>
    <t>SC 3.2</t>
  </si>
  <si>
    <t>Il processo di selezione dell'AdG comprende controlli su banche dati comunitarie (Arachne)</t>
  </si>
  <si>
    <t>SC 2.4</t>
  </si>
  <si>
    <t>Il processo di selezione dell'AdG include verifiche a campèione sulle autodichiarazioni rese dai candidati.</t>
  </si>
  <si>
    <t>IC 1.4</t>
  </si>
  <si>
    <t>L'Amministrazione acquisisce dichiarazione di assenza di conflitto di interesse rese dal personale coinvolto nel procedimento</t>
  </si>
  <si>
    <t>IC 1.5</t>
  </si>
  <si>
    <t>L'Amministrazione effettua controlli a campione sulla veridicità delle dichiarazioni di assenza di conflitto di interesse rese dal personale coinvolto nel procedimento</t>
  </si>
  <si>
    <t>L'AdG esegue la verifica del 100% di contratti al fine di garantire che sia stata eseguita la corretta procedura di appalto.</t>
  </si>
  <si>
    <t>L'Amministrazione chiede un alto livello di trasparenza nell'aggiudicazione dei contratti, come ad esempio la pubblicazione di tutte le informazioni che non siano pubblicamente sensibili. L'AdG esamina anche a campione l'effettiva attuazione di tale adempimento.</t>
  </si>
  <si>
    <t xml:space="preserve">L'Amministrazione richiede che il processo di gara includa un processo trasparente di apertura delle offerte, e disposizioni di sicurezza adeguate per le offerte chiuse.  </t>
  </si>
  <si>
    <t>L'Amministrazione richiede ai beneficiari di dare evidenza delle modalità  di determinazione dell'importo a base d'asta definito nel bando per ridurre il rischio di aggiudicazione di offerte  alte o inusuali e di svolgere i controlli previsti dalla normativa sugli appalti.</t>
  </si>
  <si>
    <t>L'Amministrazione promuove iniziative di sensibilizzazione  per i beneficiari  per prevenire e individuare comportamenti fraudolenti all'interno di appalti pubblici.</t>
  </si>
  <si>
    <t>IC 4.4</t>
  </si>
  <si>
    <t>L'AdG attiva controlli su eventuali rapporti di collegamento tra offerenti mediante  verifiche su Arachne</t>
  </si>
  <si>
    <t xml:space="preserve">L'Amministrazione richiede ai beneficiari di effettuare i controlli previsti dalla normativa vigente sui soggetti terzi. </t>
  </si>
  <si>
    <t>L'Amministrazione richiede che i beneficiari abbiano controlli in atto per avvalorare i prezzi indicati dai soggetti attraverso le procedure  poste a garanzia dalla vigente normativa sugli appalti.</t>
  </si>
  <si>
    <t>L'Amministrazione richiede che beneficiari esaminino i rapporti di attività e ulteriori elementi contrattuali previsti negli output contrattuali per l'evidenza dei costi (ad esempio i nomi del personale) e siano contrattualmente autorizzati a chiedere prove supplementari a sostegno (ad esempio, sistemi di gestione dell'orario).</t>
  </si>
  <si>
    <t>L'Amministrazione implementa e diffonde un meccanismo di whistle-blowing per il sospetto comportamento fraudolento.</t>
  </si>
  <si>
    <t>L'Amministrazione richiede che i  beneficiari diano evidenza delle modalità di determinazione dell'importo a base d'asta, anche attraverso l'uso di indicatori di comparazione del prezzo per i beni e servizi.</t>
  </si>
  <si>
    <t>IC 6.14</t>
  </si>
  <si>
    <t>L'Amministrazion richiede l'apposizione sui giustificativi di spesa dei codici CUP e CIG ed eventuale ulteriore dicitura prevista  dal bando</t>
  </si>
  <si>
    <t>L'Amministrazione verifica all'atto di ogni SAL, i prodotti/servizi acquistati in relazione alle specifiche del contratto, avvalendosi di risorse umane, anche esterne, aventi esperienza pregressa nella materia.</t>
  </si>
  <si>
    <t>L'Amministrazione attiva la regolare esecuzione del servizio prima dell'erogazione del saldo</t>
  </si>
  <si>
    <t>L'Amministrazione controlla  eventuali modifiche contrattuali realizzate nel rispetto della vigente normativa sugli appalti pubblici.</t>
  </si>
  <si>
    <t>Per il costo del lavoro del beneficiario - l'AdG rivede i rapporti finanziari e finali dell'attività per evidenziare ogni discrepanza tra il personale previsto e quello effettivo (persone e tempo utilizzato). Ulteriori prove (es. certificati di qualifica) dovrebbero essere richieste per confermare l'idoneità di eventuali significative sostituzioni.</t>
  </si>
  <si>
    <t>Per il costo del lavoro del beneficiario/soggetti terzi - l'AdG richiede prove  ai beneficiari per poter verificare il completamento delle attività progettuali ad esempio  registri di presenza, sistemi di gestione dell'orario di lavoro.</t>
  </si>
  <si>
    <t>Per il costo del lavoro del beneficiario/soggetti terzi - l'AdG riesamina  i rapporti delle attività ricevuti dai beneficiari per evidenziarie ogni discrepanza tra le attività pianificate e quelle attuate. Nel caso in cui si rilevano differenze, sono richieste e verificate spiegazioni e prove aggiuntive.</t>
  </si>
  <si>
    <t xml:space="preserve">Per il costo del lavoro del beneficiario/soggetti terzi - l'AdG richiede  prove ai beneficiari che possono verificare il completamento delle attività progettuali ad esempio registri di presenza, sistemi di gestione dell'orario di lavoro. </t>
  </si>
  <si>
    <t>Per il costo del lavoro del beneficiario/soggetti terzi - l'AdG riesamina i rapporti di attività ricevuti dai beneficiari per evidenziare ogni discrepanze tra le attività pianificate e quelle attuate. Nel caso in cui si rilevano differenze, sono richieste e verificate spiegazioni e prove aggiuntive.</t>
  </si>
  <si>
    <t xml:space="preserve">Per i costi di lavoro dei beneficiari/soggetti terzi - l'AdG richiede  prove da parte dei beneficiari che possono verificare  l'esistenza del personale es. contratti, dettagli di previdenza sociale. </t>
  </si>
  <si>
    <t xml:space="preserve">L'AdG richiede  prove da parte dei beneficiari che possano fornire evidenza della ripartizione dei costi del personale per le attività di progetto ad esempio i registri delle presenze, sistemi di registrazione degli orari di lavoro, i dati provenienti da libri contabili. </t>
  </si>
  <si>
    <t>Il processo di pagamento ha diversi stadi separati di approvazione, nei quali è richiesta  prova della validità delle spese (principio della separatezza delle funzioni).</t>
  </si>
  <si>
    <t>CC 3.5</t>
  </si>
  <si>
    <t>CC 3.6</t>
  </si>
  <si>
    <t>L'AdG richiede che tutto il personale impegnato nelle varie fasi (selezione, gestione, attuazione) rilasci una dichiarazione di assenza di conflitto di interesse.</t>
  </si>
  <si>
    <t>L'AdG effettua verifiche a campione sulle dichiarazioni di assenza di conflitto di interesse rilasciate dal personale.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</si>
</sst>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</font>
    <font>
      <sz val="10"/>
      <name val="Arial"/>
      <family val="2"/>
    </font>
    <font>
      <b/>
      <u/>
      <sz val="20"/>
      <color indexed="8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20"/>
      <name val="Arial"/>
      <family val="2"/>
    </font>
    <font>
      <i/>
      <sz val="10"/>
      <color indexed="8"/>
      <name val="Arial"/>
      <family val="2"/>
    </font>
    <font>
      <b/>
      <sz val="2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23"/>
      <name val="Arial"/>
      <family val="2"/>
    </font>
    <font>
      <sz val="12"/>
      <color indexed="8"/>
      <name val="Arial"/>
      <family val="2"/>
    </font>
    <font>
      <b/>
      <sz val="18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1"/>
      <color rgb="FF9C6500"/>
      <name val="Calibri"/>
      <family val="2"/>
      <scheme val="minor"/>
    </font>
    <font>
      <b/>
      <sz val="10"/>
      <color indexed="8"/>
      <name val="Arial"/>
      <family val="2"/>
    </font>
    <font>
      <b/>
      <sz val="15"/>
      <color indexed="8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5" fillId="9" borderId="0" applyNumberFormat="0" applyBorder="0" applyAlignment="0" applyProtection="0"/>
    <xf numFmtId="0" fontId="20" fillId="20" borderId="23" applyNumberFormat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2" borderId="0" xfId="0" applyFill="1" applyAlignment="1">
      <alignment wrapText="1"/>
    </xf>
    <xf numFmtId="0" fontId="7" fillId="2" borderId="1" xfId="0" applyFont="1" applyFill="1" applyBorder="1" applyAlignment="1">
      <alignment vertical="top" wrapText="1"/>
    </xf>
    <xf numFmtId="0" fontId="8" fillId="0" borderId="0" xfId="0" applyFont="1"/>
    <xf numFmtId="0" fontId="9" fillId="0" borderId="0" xfId="0" applyFont="1"/>
    <xf numFmtId="0" fontId="9" fillId="3" borderId="1" xfId="0" applyFont="1" applyFill="1" applyBorder="1" applyAlignment="1">
      <alignment vertical="top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9" fillId="3" borderId="2" xfId="0" applyFont="1" applyFill="1" applyBorder="1" applyAlignment="1">
      <alignment vertical="top"/>
    </xf>
    <xf numFmtId="0" fontId="9" fillId="4" borderId="3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0" fontId="9" fillId="5" borderId="2" xfId="0" applyFont="1" applyFill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1" fillId="0" borderId="0" xfId="0" applyFont="1"/>
    <xf numFmtId="0" fontId="9" fillId="3" borderId="3" xfId="0" applyFont="1" applyFill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" fillId="0" borderId="0" xfId="0" applyFont="1"/>
    <xf numFmtId="0" fontId="1" fillId="0" borderId="2" xfId="0" applyFont="1" applyBorder="1" applyAlignment="1">
      <alignment horizontal="left" vertical="top" wrapText="1"/>
    </xf>
    <xf numFmtId="0" fontId="0" fillId="2" borderId="1" xfId="0" applyFill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/>
    <xf numFmtId="0" fontId="5" fillId="3" borderId="3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left" vertical="top"/>
    </xf>
    <xf numFmtId="0" fontId="9" fillId="7" borderId="3" xfId="0" applyFont="1" applyFill="1" applyBorder="1" applyAlignment="1">
      <alignment horizontal="left" vertical="top"/>
    </xf>
    <xf numFmtId="0" fontId="1" fillId="0" borderId="0" xfId="0" applyFont="1" applyAlignment="1">
      <alignment wrapText="1"/>
    </xf>
    <xf numFmtId="0" fontId="6" fillId="0" borderId="0" xfId="0" applyFont="1"/>
    <xf numFmtId="0" fontId="1" fillId="2" borderId="1" xfId="0" applyFont="1" applyFill="1" applyBorder="1"/>
    <xf numFmtId="0" fontId="5" fillId="0" borderId="0" xfId="0" applyFont="1"/>
    <xf numFmtId="0" fontId="12" fillId="0" borderId="0" xfId="0" applyFont="1" applyAlignment="1">
      <alignment vertical="center"/>
    </xf>
    <xf numFmtId="0" fontId="15" fillId="9" borderId="0" xfId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vertical="center"/>
    </xf>
    <xf numFmtId="0" fontId="1" fillId="0" borderId="1" xfId="1" applyFont="1" applyFill="1" applyBorder="1" applyAlignment="1">
      <alignment vertical="top" wrapText="1"/>
    </xf>
    <xf numFmtId="0" fontId="9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6" xfId="0" applyFont="1" applyBorder="1" applyAlignment="1">
      <alignment horizontal="left" vertical="top" wrapText="1"/>
    </xf>
    <xf numFmtId="0" fontId="13" fillId="0" borderId="2" xfId="1" applyFont="1" applyFill="1" applyBorder="1" applyAlignment="1">
      <alignment horizontal="left" vertical="top" wrapText="1"/>
    </xf>
    <xf numFmtId="0" fontId="1" fillId="0" borderId="2" xfId="1" applyFont="1" applyFill="1" applyBorder="1" applyAlignment="1">
      <alignment horizontal="left" vertical="top" wrapText="1"/>
    </xf>
    <xf numFmtId="0" fontId="14" fillId="0" borderId="2" xfId="1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0" fillId="0" borderId="1" xfId="0" applyBorder="1" applyAlignment="1">
      <alignment horizontal="justify" vertical="top" wrapText="1"/>
    </xf>
    <xf numFmtId="0" fontId="15" fillId="0" borderId="0" xfId="1" applyFill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8" fillId="0" borderId="0" xfId="0" applyFont="1"/>
    <xf numFmtId="0" fontId="5" fillId="10" borderId="2" xfId="0" applyFont="1" applyFill="1" applyBorder="1" applyAlignment="1">
      <alignment horizontal="left" vertical="top"/>
    </xf>
    <xf numFmtId="0" fontId="5" fillId="10" borderId="6" xfId="0" applyFont="1" applyFill="1" applyBorder="1" applyAlignment="1">
      <alignment horizontal="left" vertical="top"/>
    </xf>
    <xf numFmtId="0" fontId="9" fillId="12" borderId="3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0" fillId="0" borderId="16" xfId="0" applyBorder="1" applyAlignment="1">
      <alignment vertical="top"/>
    </xf>
    <xf numFmtId="0" fontId="7" fillId="0" borderId="16" xfId="0" applyFont="1" applyBorder="1" applyAlignment="1">
      <alignment vertical="top" wrapText="1"/>
    </xf>
    <xf numFmtId="0" fontId="0" fillId="6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18" borderId="1" xfId="0" applyFill="1" applyBorder="1" applyAlignment="1">
      <alignment vertical="top"/>
    </xf>
    <xf numFmtId="0" fontId="9" fillId="19" borderId="3" xfId="0" applyFont="1" applyFill="1" applyBorder="1" applyAlignment="1">
      <alignment horizontal="left" vertical="top"/>
    </xf>
    <xf numFmtId="0" fontId="19" fillId="0" borderId="0" xfId="0" applyFont="1"/>
    <xf numFmtId="0" fontId="19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0" fontId="0" fillId="2" borderId="2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9" fillId="0" borderId="10" xfId="0" applyFont="1" applyBorder="1" applyAlignment="1">
      <alignment horizontal="center" vertical="center" wrapText="1"/>
    </xf>
    <xf numFmtId="0" fontId="0" fillId="18" borderId="0" xfId="0" applyFill="1"/>
    <xf numFmtId="49" fontId="1" fillId="2" borderId="1" xfId="0" applyNumberFormat="1" applyFont="1" applyFill="1" applyBorder="1" applyAlignment="1">
      <alignment horizontal="center" vertical="top" wrapText="1"/>
    </xf>
    <xf numFmtId="0" fontId="1" fillId="18" borderId="1" xfId="0" applyFont="1" applyFill="1" applyBorder="1" applyAlignment="1">
      <alignment vertical="top" wrapText="1"/>
    </xf>
    <xf numFmtId="0" fontId="9" fillId="16" borderId="21" xfId="0" applyFont="1" applyFill="1" applyBorder="1" applyAlignment="1">
      <alignment horizontal="left" vertical="center" wrapText="1"/>
    </xf>
    <xf numFmtId="0" fontId="9" fillId="16" borderId="2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19" fillId="11" borderId="21" xfId="0" applyFont="1" applyFill="1" applyBorder="1" applyAlignment="1">
      <alignment horizontal="left" vertical="center" wrapText="1"/>
    </xf>
    <xf numFmtId="0" fontId="19" fillId="11" borderId="22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18" borderId="1" xfId="0" applyFill="1" applyBorder="1" applyAlignment="1">
      <alignment vertical="top" wrapText="1"/>
    </xf>
    <xf numFmtId="0" fontId="9" fillId="16" borderId="1" xfId="0" applyFont="1" applyFill="1" applyBorder="1" applyAlignment="1">
      <alignment horizontal="left" vertical="center" wrapText="1"/>
    </xf>
    <xf numFmtId="0" fontId="0" fillId="23" borderId="1" xfId="0" applyFill="1" applyBorder="1" applyAlignment="1">
      <alignment vertical="top"/>
    </xf>
    <xf numFmtId="0" fontId="21" fillId="23" borderId="1" xfId="0" applyFont="1" applyFill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0" fillId="6" borderId="2" xfId="0" applyFill="1" applyBorder="1" applyAlignment="1">
      <alignment horizontal="center" vertical="top"/>
    </xf>
    <xf numFmtId="0" fontId="0" fillId="6" borderId="6" xfId="0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2" borderId="2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0" fontId="0" fillId="6" borderId="7" xfId="0" applyFill="1" applyBorder="1" applyAlignment="1">
      <alignment horizontal="center" vertical="top"/>
    </xf>
    <xf numFmtId="0" fontId="19" fillId="0" borderId="0" xfId="0" applyFont="1" applyAlignment="1">
      <alignment horizontal="right"/>
    </xf>
    <xf numFmtId="0" fontId="3" fillId="10" borderId="1" xfId="0" applyFont="1" applyFill="1" applyBorder="1" applyAlignment="1">
      <alignment horizontal="left" vertical="top"/>
    </xf>
    <xf numFmtId="0" fontId="3" fillId="10" borderId="8" xfId="0" applyFont="1" applyFill="1" applyBorder="1" applyAlignment="1">
      <alignment horizontal="left" vertical="top"/>
    </xf>
    <xf numFmtId="0" fontId="3" fillId="10" borderId="9" xfId="0" applyFont="1" applyFill="1" applyBorder="1" applyAlignment="1">
      <alignment horizontal="left" vertical="top"/>
    </xf>
    <xf numFmtId="0" fontId="3" fillId="10" borderId="10" xfId="0" applyFont="1" applyFill="1" applyBorder="1" applyAlignment="1">
      <alignment horizontal="left" vertical="top"/>
    </xf>
    <xf numFmtId="0" fontId="18" fillId="0" borderId="1" xfId="0" applyFont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top" wrapText="1"/>
    </xf>
    <xf numFmtId="0" fontId="9" fillId="15" borderId="8" xfId="0" applyFont="1" applyFill="1" applyBorder="1" applyAlignment="1">
      <alignment horizontal="left" vertical="center" wrapText="1"/>
    </xf>
    <xf numFmtId="0" fontId="9" fillId="15" borderId="10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1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14" borderId="2" xfId="0" applyFill="1" applyBorder="1" applyAlignment="1">
      <alignment horizontal="center" vertical="top"/>
    </xf>
    <xf numFmtId="0" fontId="0" fillId="14" borderId="6" xfId="0" applyFill="1" applyBorder="1" applyAlignment="1">
      <alignment horizontal="center" vertical="top"/>
    </xf>
    <xf numFmtId="0" fontId="0" fillId="14" borderId="7" xfId="0" applyFill="1" applyBorder="1" applyAlignment="1">
      <alignment horizontal="center" vertical="top"/>
    </xf>
    <xf numFmtId="0" fontId="19" fillId="11" borderId="8" xfId="0" applyFont="1" applyFill="1" applyBorder="1" applyAlignment="1">
      <alignment horizontal="left" vertical="center" wrapText="1"/>
    </xf>
    <xf numFmtId="0" fontId="19" fillId="11" borderId="9" xfId="0" applyFont="1" applyFill="1" applyBorder="1" applyAlignment="1">
      <alignment horizontal="left" vertical="center" wrapText="1"/>
    </xf>
    <xf numFmtId="0" fontId="19" fillId="11" borderId="10" xfId="0" applyFont="1" applyFill="1" applyBorder="1" applyAlignment="1">
      <alignment horizontal="left" vertical="center" wrapText="1"/>
    </xf>
    <xf numFmtId="0" fontId="0" fillId="13" borderId="2" xfId="0" applyFill="1" applyBorder="1" applyAlignment="1">
      <alignment horizontal="center" vertical="top"/>
    </xf>
    <xf numFmtId="0" fontId="0" fillId="13" borderId="6" xfId="0" applyFill="1" applyBorder="1" applyAlignment="1">
      <alignment horizontal="center" vertical="top"/>
    </xf>
    <xf numFmtId="0" fontId="0" fillId="13" borderId="7" xfId="0" applyFill="1" applyBorder="1" applyAlignment="1">
      <alignment horizontal="center" vertical="top"/>
    </xf>
    <xf numFmtId="0" fontId="0" fillId="14" borderId="1" xfId="0" applyFill="1" applyBorder="1" applyAlignment="1">
      <alignment horizontal="center" vertical="top"/>
    </xf>
    <xf numFmtId="0" fontId="9" fillId="16" borderId="8" xfId="0" applyFont="1" applyFill="1" applyBorder="1" applyAlignment="1">
      <alignment horizontal="left" vertical="center" wrapText="1"/>
    </xf>
    <xf numFmtId="0" fontId="9" fillId="16" borderId="9" xfId="0" applyFont="1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left" vertical="center" wrapText="1"/>
    </xf>
    <xf numFmtId="0" fontId="20" fillId="22" borderId="23" xfId="2" applyFill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7" fontId="0" fillId="2" borderId="1" xfId="0" applyNumberForma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0" fontId="0" fillId="17" borderId="2" xfId="0" applyFill="1" applyBorder="1" applyAlignment="1">
      <alignment horizontal="center" vertical="top"/>
    </xf>
    <xf numFmtId="0" fontId="0" fillId="17" borderId="6" xfId="0" applyFill="1" applyBorder="1" applyAlignment="1">
      <alignment horizontal="center" vertical="top"/>
    </xf>
    <xf numFmtId="0" fontId="0" fillId="17" borderId="7" xfId="0" applyFill="1" applyBorder="1" applyAlignment="1">
      <alignment horizontal="center" vertical="top"/>
    </xf>
    <xf numFmtId="0" fontId="19" fillId="11" borderId="8" xfId="0" applyFont="1" applyFill="1" applyBorder="1" applyAlignment="1">
      <alignment horizontal="left" wrapText="1"/>
    </xf>
    <xf numFmtId="0" fontId="19" fillId="11" borderId="9" xfId="0" applyFont="1" applyFill="1" applyBorder="1" applyAlignment="1">
      <alignment horizontal="left" wrapText="1"/>
    </xf>
    <xf numFmtId="0" fontId="19" fillId="11" borderId="10" xfId="0" applyFont="1" applyFill="1" applyBorder="1" applyAlignment="1">
      <alignment horizontal="left" wrapText="1"/>
    </xf>
    <xf numFmtId="0" fontId="9" fillId="18" borderId="2" xfId="0" applyFont="1" applyFill="1" applyBorder="1" applyAlignment="1">
      <alignment horizontal="center" vertical="top" wrapText="1"/>
    </xf>
    <xf numFmtId="0" fontId="9" fillId="18" borderId="6" xfId="0" applyFont="1" applyFill="1" applyBorder="1" applyAlignment="1">
      <alignment horizontal="center" vertical="top" wrapText="1"/>
    </xf>
    <xf numFmtId="0" fontId="9" fillId="18" borderId="7" xfId="0" applyFont="1" applyFill="1" applyBorder="1" applyAlignment="1">
      <alignment horizontal="center" vertical="top" wrapText="1"/>
    </xf>
    <xf numFmtId="0" fontId="5" fillId="13" borderId="2" xfId="0" applyFont="1" applyFill="1" applyBorder="1" applyAlignment="1">
      <alignment horizontal="center" vertical="top" wrapText="1"/>
    </xf>
    <xf numFmtId="0" fontId="5" fillId="13" borderId="6" xfId="0" applyFont="1" applyFill="1" applyBorder="1" applyAlignment="1">
      <alignment horizontal="center" vertical="top" wrapText="1"/>
    </xf>
    <xf numFmtId="0" fontId="5" fillId="13" borderId="7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6" borderId="2" xfId="0" applyFont="1" applyFill="1" applyBorder="1" applyAlignment="1">
      <alignment horizontal="center" vertical="top"/>
    </xf>
    <xf numFmtId="0" fontId="1" fillId="6" borderId="6" xfId="0" applyFont="1" applyFill="1" applyBorder="1" applyAlignment="1">
      <alignment horizontal="center" vertical="top"/>
    </xf>
    <xf numFmtId="0" fontId="1" fillId="6" borderId="7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13" borderId="1" xfId="0" applyFill="1" applyBorder="1" applyAlignment="1">
      <alignment horizontal="center" vertical="top"/>
    </xf>
    <xf numFmtId="0" fontId="0" fillId="6" borderId="18" xfId="0" applyFill="1" applyBorder="1" applyAlignment="1">
      <alignment horizontal="center" vertical="top" wrapText="1"/>
    </xf>
    <xf numFmtId="0" fontId="0" fillId="6" borderId="19" xfId="0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 wrapText="1"/>
    </xf>
  </cellXfs>
  <cellStyles count="3">
    <cellStyle name="Input" xfId="2" builtinId="20"/>
    <cellStyle name="Neutrale" xfId="1" builtinId="28"/>
    <cellStyle name="Normale" xfId="0" builtinId="0"/>
  </cellStyles>
  <dxfs count="278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gionebasilicata-my.sharepoint.com/Users/HOGNALE/AppData/Local/Microsoft/Windows/Temporary%20Internet%20Files/Content.Outlook/YFN29NSQ/Fraud%20Risk%20Assessment%20Tool%20-%204.4.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. Operating Environment"/>
      <sheetName val="B1. Applicant selection"/>
      <sheetName val="B2. Direct procurement"/>
      <sheetName val="B3. Implementation &amp; Verificati"/>
      <sheetName val="B4. Certification &amp; Payment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597"/>
  <sheetViews>
    <sheetView tabSelected="1" view="pageBreakPreview" topLeftCell="A7" zoomScale="84" zoomScaleNormal="75" zoomScaleSheetLayoutView="84" zoomScalePageLayoutView="125" workbookViewId="0">
      <selection activeCell="A7" sqref="A7"/>
    </sheetView>
  </sheetViews>
  <sheetFormatPr defaultColWidth="8.85546875" defaultRowHeight="15.75" x14ac:dyDescent="0.25"/>
  <cols>
    <col min="1" max="1" width="12.28515625" style="9" customWidth="1"/>
    <col min="2" max="2" width="30.28515625" style="1" customWidth="1"/>
    <col min="3" max="3" width="41.42578125" style="1" customWidth="1"/>
    <col min="4" max="4" width="31.140625" style="6" customWidth="1"/>
    <col min="5" max="5" width="20.140625" style="6" customWidth="1"/>
    <col min="6" max="6" width="17.140625" customWidth="1"/>
    <col min="7" max="7" width="53.7109375" customWidth="1"/>
    <col min="8" max="9" width="8.85546875" customWidth="1"/>
  </cols>
  <sheetData>
    <row r="1" spans="1:11" x14ac:dyDescent="0.25">
      <c r="D1" s="11"/>
      <c r="E1" s="11"/>
      <c r="F1" s="106"/>
      <c r="G1" s="106"/>
      <c r="H1" s="9"/>
      <c r="I1" s="9"/>
      <c r="J1" s="9"/>
      <c r="K1" s="9"/>
    </row>
    <row r="2" spans="1:11" ht="42.6" customHeight="1" x14ac:dyDescent="0.2">
      <c r="A2" s="45"/>
      <c r="D2" s="1"/>
      <c r="E2" s="1"/>
    </row>
    <row r="3" spans="1:11" ht="19.5" x14ac:dyDescent="0.3">
      <c r="A3" s="61" t="s">
        <v>96</v>
      </c>
      <c r="D3" s="1"/>
      <c r="E3" s="1"/>
    </row>
    <row r="4" spans="1:11" x14ac:dyDescent="0.25">
      <c r="D4" s="1"/>
      <c r="E4" s="1"/>
    </row>
    <row r="5" spans="1:11" s="12" customFormat="1" ht="38.25" customHeight="1" x14ac:dyDescent="0.2">
      <c r="A5" s="102" t="s">
        <v>113</v>
      </c>
      <c r="B5" s="103"/>
      <c r="C5" s="103"/>
      <c r="D5" s="103"/>
      <c r="E5" s="103"/>
      <c r="F5" s="103"/>
      <c r="G5" s="104"/>
    </row>
    <row r="6" spans="1:11" s="48" customFormat="1" ht="94.5" x14ac:dyDescent="0.2">
      <c r="A6" s="47" t="s">
        <v>106</v>
      </c>
      <c r="B6" s="47" t="s">
        <v>107</v>
      </c>
      <c r="C6" s="47" t="s">
        <v>108</v>
      </c>
      <c r="D6" s="47" t="s">
        <v>109</v>
      </c>
      <c r="E6" s="47" t="s">
        <v>110</v>
      </c>
      <c r="F6" s="47" t="s">
        <v>111</v>
      </c>
      <c r="G6" s="60" t="s">
        <v>112</v>
      </c>
    </row>
    <row r="7" spans="1:11" ht="99" customHeight="1" x14ac:dyDescent="0.2">
      <c r="A7" s="13" t="s">
        <v>135</v>
      </c>
      <c r="B7" s="99" t="s">
        <v>103</v>
      </c>
      <c r="C7" s="62" t="s">
        <v>156</v>
      </c>
      <c r="D7" s="100" t="s">
        <v>99</v>
      </c>
      <c r="E7" s="100" t="s">
        <v>100</v>
      </c>
      <c r="F7" s="21" t="s">
        <v>93</v>
      </c>
      <c r="G7" s="30"/>
    </row>
    <row r="8" spans="1:11" ht="70.5" customHeight="1" x14ac:dyDescent="0.2">
      <c r="A8" s="13" t="s">
        <v>136</v>
      </c>
      <c r="B8" s="99" t="s">
        <v>97</v>
      </c>
      <c r="C8" s="62" t="s">
        <v>157</v>
      </c>
      <c r="D8" s="100" t="s">
        <v>101</v>
      </c>
      <c r="E8" s="100" t="s">
        <v>102</v>
      </c>
      <c r="F8" s="21" t="s">
        <v>93</v>
      </c>
      <c r="G8" s="30"/>
    </row>
    <row r="9" spans="1:11" ht="46.5" customHeight="1" x14ac:dyDescent="0.2">
      <c r="A9" s="13" t="s">
        <v>137</v>
      </c>
      <c r="B9" s="99" t="s">
        <v>98</v>
      </c>
      <c r="C9" s="101" t="s">
        <v>158</v>
      </c>
      <c r="D9" s="100" t="s">
        <v>101</v>
      </c>
      <c r="E9" s="100" t="s">
        <v>102</v>
      </c>
      <c r="F9" s="21" t="s">
        <v>93</v>
      </c>
      <c r="G9" s="30"/>
    </row>
    <row r="10" spans="1:11" x14ac:dyDescent="0.25">
      <c r="D10" s="1"/>
      <c r="E10" s="1"/>
    </row>
    <row r="11" spans="1:11" ht="48" customHeight="1" x14ac:dyDescent="0.25">
      <c r="B11" s="105"/>
      <c r="C11" s="105"/>
      <c r="D11" s="105"/>
      <c r="E11" s="1"/>
    </row>
    <row r="12" spans="1:11" x14ac:dyDescent="0.25">
      <c r="D12" s="1"/>
      <c r="E12" s="1"/>
    </row>
    <row r="13" spans="1:11" x14ac:dyDescent="0.25">
      <c r="D13" s="1"/>
      <c r="E13" s="1"/>
    </row>
    <row r="14" spans="1:11" x14ac:dyDescent="0.25">
      <c r="D14" s="1"/>
      <c r="E14" s="1"/>
    </row>
    <row r="15" spans="1:11" x14ac:dyDescent="0.25">
      <c r="D15" s="1"/>
      <c r="E15" s="1"/>
    </row>
    <row r="16" spans="1:11" x14ac:dyDescent="0.25">
      <c r="D16" s="1"/>
      <c r="E16" s="1"/>
    </row>
    <row r="17" spans="4:5" x14ac:dyDescent="0.25">
      <c r="D17" s="1"/>
      <c r="E17" s="1"/>
    </row>
    <row r="18" spans="4:5" x14ac:dyDescent="0.25">
      <c r="D18" s="1"/>
      <c r="E18" s="1"/>
    </row>
    <row r="19" spans="4:5" x14ac:dyDescent="0.25">
      <c r="D19" s="1"/>
      <c r="E19" s="1"/>
    </row>
    <row r="20" spans="4:5" x14ac:dyDescent="0.25">
      <c r="D20" s="1"/>
      <c r="E20" s="1"/>
    </row>
    <row r="21" spans="4:5" x14ac:dyDescent="0.25">
      <c r="D21" s="1"/>
      <c r="E21" s="1"/>
    </row>
    <row r="22" spans="4:5" x14ac:dyDescent="0.25">
      <c r="D22" s="1"/>
      <c r="E22" s="1"/>
    </row>
    <row r="23" spans="4:5" x14ac:dyDescent="0.25">
      <c r="D23" s="1"/>
      <c r="E23" s="1"/>
    </row>
    <row r="24" spans="4:5" x14ac:dyDescent="0.25">
      <c r="D24" s="1"/>
      <c r="E24" s="1"/>
    </row>
    <row r="25" spans="4:5" x14ac:dyDescent="0.25">
      <c r="D25" s="1"/>
      <c r="E25" s="1"/>
    </row>
    <row r="26" spans="4:5" x14ac:dyDescent="0.25">
      <c r="D26" s="1"/>
      <c r="E26" s="1"/>
    </row>
    <row r="27" spans="4:5" x14ac:dyDescent="0.25">
      <c r="D27" s="1"/>
      <c r="E27" s="1"/>
    </row>
    <row r="28" spans="4:5" x14ac:dyDescent="0.25">
      <c r="D28" s="1"/>
      <c r="E28" s="1"/>
    </row>
    <row r="29" spans="4:5" x14ac:dyDescent="0.25">
      <c r="D29" s="1"/>
      <c r="E29" s="1"/>
    </row>
    <row r="30" spans="4:5" x14ac:dyDescent="0.25">
      <c r="D30" s="1"/>
      <c r="E30" s="1"/>
    </row>
    <row r="31" spans="4:5" x14ac:dyDescent="0.25">
      <c r="D31" s="1"/>
      <c r="E31" s="1"/>
    </row>
    <row r="32" spans="4:5" x14ac:dyDescent="0.25">
      <c r="D32" s="1"/>
      <c r="E32" s="1"/>
    </row>
    <row r="33" spans="4:6" hidden="1" x14ac:dyDescent="0.25">
      <c r="D33" s="1"/>
      <c r="E33" s="1"/>
      <c r="F33" t="s">
        <v>93</v>
      </c>
    </row>
    <row r="34" spans="4:6" hidden="1" x14ac:dyDescent="0.25">
      <c r="D34" s="1"/>
      <c r="E34" s="1"/>
      <c r="F34" t="s">
        <v>94</v>
      </c>
    </row>
    <row r="35" spans="4:6" x14ac:dyDescent="0.25">
      <c r="D35" s="1"/>
      <c r="E35" s="1"/>
    </row>
    <row r="36" spans="4:6" x14ac:dyDescent="0.25">
      <c r="D36" s="1"/>
      <c r="E36" s="1"/>
    </row>
    <row r="37" spans="4:6" x14ac:dyDescent="0.25">
      <c r="D37" s="1"/>
      <c r="E37" s="1"/>
    </row>
    <row r="38" spans="4:6" x14ac:dyDescent="0.25">
      <c r="D38" s="1"/>
      <c r="E38" s="1"/>
    </row>
    <row r="39" spans="4:6" x14ac:dyDescent="0.25">
      <c r="D39" s="1"/>
      <c r="E39" s="1"/>
    </row>
    <row r="40" spans="4:6" x14ac:dyDescent="0.25">
      <c r="D40" s="1"/>
      <c r="E40" s="1"/>
    </row>
    <row r="41" spans="4:6" x14ac:dyDescent="0.25">
      <c r="D41" s="1"/>
      <c r="E41" s="1"/>
    </row>
    <row r="42" spans="4:6" x14ac:dyDescent="0.25">
      <c r="D42" s="1"/>
      <c r="E42" s="1"/>
    </row>
    <row r="43" spans="4:6" x14ac:dyDescent="0.25">
      <c r="D43" s="1"/>
      <c r="E43" s="1"/>
    </row>
    <row r="44" spans="4:6" x14ac:dyDescent="0.25">
      <c r="D44" s="1"/>
      <c r="E44" s="1"/>
    </row>
    <row r="45" spans="4:6" x14ac:dyDescent="0.25">
      <c r="D45" s="1"/>
      <c r="E45" s="1"/>
    </row>
    <row r="46" spans="4:6" x14ac:dyDescent="0.25">
      <c r="D46" s="1"/>
      <c r="E46" s="1"/>
    </row>
    <row r="47" spans="4:6" x14ac:dyDescent="0.25">
      <c r="D47" s="1"/>
      <c r="E47" s="1"/>
    </row>
    <row r="48" spans="4:6" x14ac:dyDescent="0.25">
      <c r="D48" s="1"/>
      <c r="E48" s="1"/>
    </row>
    <row r="49" spans="4:5" ht="15.75" hidden="1" customHeight="1" x14ac:dyDescent="0.25">
      <c r="D49" s="1"/>
      <c r="E49" s="1"/>
    </row>
    <row r="50" spans="4:5" ht="15.75" hidden="1" customHeight="1" x14ac:dyDescent="0.25">
      <c r="D50" s="1"/>
      <c r="E50" s="1"/>
    </row>
    <row r="51" spans="4:5" ht="15.75" hidden="1" customHeight="1" x14ac:dyDescent="0.25">
      <c r="D51" s="1"/>
      <c r="E51" s="1"/>
    </row>
    <row r="52" spans="4:5" ht="15.75" hidden="1" customHeight="1" x14ac:dyDescent="0.25">
      <c r="D52" s="1"/>
      <c r="E52" s="1"/>
    </row>
    <row r="53" spans="4:5" ht="15.75" hidden="1" customHeight="1" x14ac:dyDescent="0.25">
      <c r="D53" s="1"/>
      <c r="E53" s="1"/>
    </row>
    <row r="54" spans="4:5" ht="15.75" hidden="1" customHeight="1" x14ac:dyDescent="0.25">
      <c r="D54" s="1"/>
      <c r="E54" s="1"/>
    </row>
    <row r="55" spans="4:5" ht="15.75" hidden="1" customHeight="1" x14ac:dyDescent="0.25">
      <c r="D55" s="1"/>
      <c r="E55" s="1"/>
    </row>
    <row r="56" spans="4:5" ht="15.75" hidden="1" customHeight="1" x14ac:dyDescent="0.25">
      <c r="D56" s="1"/>
      <c r="E56" s="1"/>
    </row>
    <row r="57" spans="4:5" ht="15.75" hidden="1" customHeight="1" x14ac:dyDescent="0.25">
      <c r="D57" s="1"/>
      <c r="E57" s="1"/>
    </row>
    <row r="58" spans="4:5" ht="15.75" hidden="1" customHeight="1" x14ac:dyDescent="0.25">
      <c r="D58" s="1"/>
      <c r="E58" s="1"/>
    </row>
    <row r="59" spans="4:5" ht="15.75" hidden="1" customHeight="1" x14ac:dyDescent="0.25">
      <c r="D59" s="1"/>
      <c r="E59" s="1"/>
    </row>
    <row r="60" spans="4:5" ht="15.75" hidden="1" customHeight="1" x14ac:dyDescent="0.25">
      <c r="D60" s="1"/>
      <c r="E60" s="1"/>
    </row>
    <row r="61" spans="4:5" ht="15.75" hidden="1" customHeight="1" x14ac:dyDescent="0.25">
      <c r="D61" s="1"/>
      <c r="E61" s="1"/>
    </row>
    <row r="62" spans="4:5" ht="15.75" hidden="1" customHeight="1" x14ac:dyDescent="0.25">
      <c r="D62" s="1"/>
      <c r="E62" s="1"/>
    </row>
    <row r="63" spans="4:5" ht="15.75" hidden="1" customHeight="1" x14ac:dyDescent="0.25">
      <c r="D63" s="1"/>
      <c r="E63" s="1"/>
    </row>
    <row r="64" spans="4:5" ht="15.75" hidden="1" customHeight="1" x14ac:dyDescent="0.25">
      <c r="D64" s="1"/>
      <c r="E64" s="1"/>
    </row>
    <row r="65" spans="4:5" ht="15.75" hidden="1" customHeight="1" x14ac:dyDescent="0.25">
      <c r="D65" s="1"/>
      <c r="E65" s="1"/>
    </row>
    <row r="66" spans="4:5" ht="15.75" hidden="1" customHeight="1" x14ac:dyDescent="0.25">
      <c r="D66" s="1"/>
      <c r="E66" s="1"/>
    </row>
    <row r="67" spans="4:5" ht="15.75" hidden="1" customHeight="1" x14ac:dyDescent="0.25">
      <c r="D67" s="1"/>
      <c r="E67" s="1"/>
    </row>
    <row r="68" spans="4:5" ht="15.75" hidden="1" customHeight="1" x14ac:dyDescent="0.25">
      <c r="D68" s="1"/>
      <c r="E68" s="1"/>
    </row>
    <row r="69" spans="4:5" ht="15.75" hidden="1" customHeight="1" x14ac:dyDescent="0.25">
      <c r="D69" s="1"/>
      <c r="E69" s="1"/>
    </row>
    <row r="70" spans="4:5" ht="15.75" hidden="1" customHeight="1" x14ac:dyDescent="0.25">
      <c r="D70" s="1"/>
      <c r="E70" s="1"/>
    </row>
    <row r="71" spans="4:5" x14ac:dyDescent="0.25">
      <c r="D71" s="1"/>
      <c r="E71" s="1"/>
    </row>
    <row r="72" spans="4:5" x14ac:dyDescent="0.25">
      <c r="D72" s="1"/>
      <c r="E72" s="1"/>
    </row>
    <row r="73" spans="4:5" x14ac:dyDescent="0.25">
      <c r="D73" s="1"/>
      <c r="E73" s="1"/>
    </row>
    <row r="74" spans="4:5" x14ac:dyDescent="0.25">
      <c r="D74" s="1"/>
      <c r="E74" s="1"/>
    </row>
    <row r="75" spans="4:5" x14ac:dyDescent="0.25">
      <c r="D75" s="1"/>
      <c r="E75" s="1"/>
    </row>
    <row r="76" spans="4:5" x14ac:dyDescent="0.25">
      <c r="D76" s="1"/>
      <c r="E76" s="1"/>
    </row>
    <row r="77" spans="4:5" x14ac:dyDescent="0.25">
      <c r="D77" s="1"/>
      <c r="E77" s="1"/>
    </row>
    <row r="78" spans="4:5" x14ac:dyDescent="0.25">
      <c r="D78" s="1"/>
      <c r="E78" s="1"/>
    </row>
    <row r="79" spans="4:5" x14ac:dyDescent="0.25">
      <c r="D79" s="1"/>
      <c r="E79" s="1"/>
    </row>
    <row r="80" spans="4:5" x14ac:dyDescent="0.25">
      <c r="D80" s="1"/>
      <c r="E80" s="1"/>
    </row>
    <row r="81" spans="4:5" x14ac:dyDescent="0.25">
      <c r="D81" s="1"/>
      <c r="E81" s="1"/>
    </row>
    <row r="82" spans="4:5" x14ac:dyDescent="0.25">
      <c r="D82" s="1"/>
      <c r="E82" s="1"/>
    </row>
    <row r="83" spans="4:5" x14ac:dyDescent="0.25">
      <c r="D83" s="1"/>
      <c r="E83" s="1"/>
    </row>
    <row r="84" spans="4:5" x14ac:dyDescent="0.25">
      <c r="D84" s="1"/>
      <c r="E84" s="1"/>
    </row>
    <row r="85" spans="4:5" x14ac:dyDescent="0.25">
      <c r="D85" s="1"/>
      <c r="E85" s="1"/>
    </row>
    <row r="86" spans="4:5" x14ac:dyDescent="0.25">
      <c r="D86" s="1"/>
      <c r="E86" s="1"/>
    </row>
    <row r="87" spans="4:5" x14ac:dyDescent="0.25">
      <c r="D87" s="1"/>
      <c r="E87" s="1"/>
    </row>
    <row r="88" spans="4:5" x14ac:dyDescent="0.25">
      <c r="D88" s="1"/>
      <c r="E88" s="1"/>
    </row>
    <row r="89" spans="4:5" x14ac:dyDescent="0.25">
      <c r="D89" s="1"/>
      <c r="E89" s="1"/>
    </row>
    <row r="90" spans="4:5" x14ac:dyDescent="0.25">
      <c r="D90" s="1"/>
      <c r="E90" s="1"/>
    </row>
    <row r="91" spans="4:5" x14ac:dyDescent="0.25">
      <c r="D91" s="1"/>
      <c r="E91" s="1"/>
    </row>
    <row r="92" spans="4:5" x14ac:dyDescent="0.25">
      <c r="D92" s="1"/>
      <c r="E92" s="1"/>
    </row>
    <row r="93" spans="4:5" x14ac:dyDescent="0.25">
      <c r="D93" s="1"/>
      <c r="E93" s="1"/>
    </row>
    <row r="94" spans="4:5" x14ac:dyDescent="0.25">
      <c r="D94" s="1"/>
      <c r="E94" s="1"/>
    </row>
    <row r="95" spans="4:5" x14ac:dyDescent="0.25">
      <c r="D95" s="1"/>
      <c r="E95" s="1"/>
    </row>
    <row r="96" spans="4:5" x14ac:dyDescent="0.25">
      <c r="D96" s="1"/>
      <c r="E96" s="1"/>
    </row>
    <row r="97" spans="4:5" x14ac:dyDescent="0.25">
      <c r="D97" s="1"/>
      <c r="E97" s="1"/>
    </row>
    <row r="98" spans="4:5" x14ac:dyDescent="0.25">
      <c r="D98" s="1"/>
      <c r="E98" s="1"/>
    </row>
    <row r="99" spans="4:5" x14ac:dyDescent="0.25">
      <c r="D99" s="1"/>
      <c r="E99" s="1"/>
    </row>
    <row r="100" spans="4:5" x14ac:dyDescent="0.25">
      <c r="D100" s="1"/>
      <c r="E100" s="1"/>
    </row>
    <row r="101" spans="4:5" x14ac:dyDescent="0.25">
      <c r="D101" s="1"/>
      <c r="E101" s="1"/>
    </row>
    <row r="102" spans="4:5" x14ac:dyDescent="0.25">
      <c r="D102" s="1"/>
      <c r="E102" s="1"/>
    </row>
    <row r="103" spans="4:5" x14ac:dyDescent="0.25">
      <c r="D103" s="1"/>
      <c r="E103" s="1"/>
    </row>
    <row r="104" spans="4:5" x14ac:dyDescent="0.25">
      <c r="D104" s="1"/>
      <c r="E104" s="1"/>
    </row>
    <row r="105" spans="4:5" x14ac:dyDescent="0.25">
      <c r="D105" s="1"/>
      <c r="E105" s="1"/>
    </row>
    <row r="106" spans="4:5" x14ac:dyDescent="0.25">
      <c r="D106" s="1"/>
      <c r="E106" s="1"/>
    </row>
    <row r="107" spans="4:5" x14ac:dyDescent="0.25">
      <c r="D107" s="1"/>
      <c r="E107" s="1"/>
    </row>
    <row r="108" spans="4:5" x14ac:dyDescent="0.25">
      <c r="D108" s="1"/>
      <c r="E108" s="1"/>
    </row>
    <row r="109" spans="4:5" x14ac:dyDescent="0.25">
      <c r="D109" s="1"/>
      <c r="E109" s="1"/>
    </row>
    <row r="110" spans="4:5" x14ac:dyDescent="0.25">
      <c r="D110" s="1"/>
      <c r="E110" s="1"/>
    </row>
    <row r="111" spans="4:5" x14ac:dyDescent="0.25">
      <c r="D111" s="1"/>
      <c r="E111" s="1"/>
    </row>
    <row r="112" spans="4:5" x14ac:dyDescent="0.25">
      <c r="D112" s="1"/>
      <c r="E112" s="1"/>
    </row>
    <row r="113" spans="4:5" x14ac:dyDescent="0.25">
      <c r="D113" s="1"/>
      <c r="E113" s="1"/>
    </row>
    <row r="114" spans="4:5" x14ac:dyDescent="0.25">
      <c r="D114" s="1"/>
      <c r="E114" s="1"/>
    </row>
    <row r="115" spans="4:5" x14ac:dyDescent="0.25">
      <c r="D115" s="1"/>
      <c r="E115" s="1"/>
    </row>
    <row r="116" spans="4:5" x14ac:dyDescent="0.25">
      <c r="D116" s="1"/>
      <c r="E116" s="1"/>
    </row>
    <row r="117" spans="4:5" x14ac:dyDescent="0.25">
      <c r="D117" s="1"/>
      <c r="E117" s="1"/>
    </row>
    <row r="118" spans="4:5" x14ac:dyDescent="0.25">
      <c r="D118" s="1"/>
      <c r="E118" s="1"/>
    </row>
    <row r="119" spans="4:5" x14ac:dyDescent="0.25">
      <c r="D119" s="1"/>
      <c r="E119" s="1"/>
    </row>
    <row r="120" spans="4:5" x14ac:dyDescent="0.25">
      <c r="D120" s="1"/>
      <c r="E120" s="1"/>
    </row>
    <row r="121" spans="4:5" x14ac:dyDescent="0.25">
      <c r="D121" s="1"/>
      <c r="E121" s="1"/>
    </row>
    <row r="122" spans="4:5" x14ac:dyDescent="0.25">
      <c r="D122" s="1"/>
      <c r="E122" s="1"/>
    </row>
    <row r="123" spans="4:5" x14ac:dyDescent="0.25">
      <c r="D123" s="1"/>
      <c r="E123" s="1"/>
    </row>
    <row r="124" spans="4:5" x14ac:dyDescent="0.25">
      <c r="D124" s="1"/>
      <c r="E124" s="1"/>
    </row>
    <row r="125" spans="4:5" x14ac:dyDescent="0.25">
      <c r="D125" s="1"/>
      <c r="E125" s="1"/>
    </row>
    <row r="126" spans="4:5" x14ac:dyDescent="0.25">
      <c r="D126" s="1"/>
      <c r="E126" s="1"/>
    </row>
    <row r="127" spans="4:5" x14ac:dyDescent="0.25">
      <c r="D127" s="1"/>
      <c r="E127" s="1"/>
    </row>
    <row r="128" spans="4:5" x14ac:dyDescent="0.25">
      <c r="D128" s="1"/>
      <c r="E128" s="1"/>
    </row>
    <row r="129" spans="4:5" x14ac:dyDescent="0.25">
      <c r="D129" s="1"/>
      <c r="E129" s="1"/>
    </row>
    <row r="130" spans="4:5" x14ac:dyDescent="0.25">
      <c r="D130" s="1"/>
      <c r="E130" s="1"/>
    </row>
    <row r="131" spans="4:5" x14ac:dyDescent="0.25">
      <c r="D131" s="1"/>
      <c r="E131" s="1"/>
    </row>
    <row r="132" spans="4:5" x14ac:dyDescent="0.25">
      <c r="D132" s="1"/>
      <c r="E132" s="1"/>
    </row>
    <row r="133" spans="4:5" x14ac:dyDescent="0.25">
      <c r="D133" s="1"/>
      <c r="E133" s="1"/>
    </row>
    <row r="134" spans="4:5" x14ac:dyDescent="0.25">
      <c r="D134" s="1"/>
      <c r="E134" s="1"/>
    </row>
    <row r="135" spans="4:5" x14ac:dyDescent="0.25">
      <c r="D135" s="1"/>
      <c r="E135" s="1"/>
    </row>
    <row r="136" spans="4:5" x14ac:dyDescent="0.25">
      <c r="D136" s="1"/>
      <c r="E136" s="1"/>
    </row>
    <row r="137" spans="4:5" x14ac:dyDescent="0.25">
      <c r="D137" s="1"/>
      <c r="E137" s="1"/>
    </row>
    <row r="138" spans="4:5" x14ac:dyDescent="0.25">
      <c r="D138" s="1"/>
      <c r="E138" s="1"/>
    </row>
    <row r="139" spans="4:5" x14ac:dyDescent="0.25">
      <c r="D139" s="1"/>
      <c r="E139" s="1"/>
    </row>
    <row r="140" spans="4:5" x14ac:dyDescent="0.25">
      <c r="D140" s="1"/>
      <c r="E140" s="1"/>
    </row>
    <row r="141" spans="4:5" x14ac:dyDescent="0.25">
      <c r="D141" s="1"/>
      <c r="E141" s="1"/>
    </row>
    <row r="142" spans="4:5" x14ac:dyDescent="0.25">
      <c r="D142" s="1"/>
      <c r="E142" s="1"/>
    </row>
    <row r="143" spans="4:5" x14ac:dyDescent="0.25">
      <c r="D143" s="1"/>
      <c r="E143" s="1"/>
    </row>
    <row r="144" spans="4:5" x14ac:dyDescent="0.25">
      <c r="D144" s="1"/>
      <c r="E144" s="1"/>
    </row>
    <row r="145" spans="4:5" x14ac:dyDescent="0.25">
      <c r="D145" s="1"/>
      <c r="E145" s="1"/>
    </row>
    <row r="146" spans="4:5" x14ac:dyDescent="0.25">
      <c r="D146" s="1"/>
      <c r="E146" s="1"/>
    </row>
    <row r="147" spans="4:5" x14ac:dyDescent="0.25">
      <c r="D147" s="1"/>
      <c r="E147" s="1"/>
    </row>
    <row r="148" spans="4:5" x14ac:dyDescent="0.25">
      <c r="D148" s="1"/>
      <c r="E148" s="1"/>
    </row>
    <row r="149" spans="4:5" x14ac:dyDescent="0.25">
      <c r="D149" s="1"/>
      <c r="E149" s="1"/>
    </row>
    <row r="150" spans="4:5" x14ac:dyDescent="0.25">
      <c r="D150" s="1"/>
      <c r="E150" s="1"/>
    </row>
    <row r="151" spans="4:5" x14ac:dyDescent="0.25">
      <c r="D151" s="1"/>
      <c r="E151" s="1"/>
    </row>
    <row r="152" spans="4:5" x14ac:dyDescent="0.25">
      <c r="D152" s="1"/>
      <c r="E152" s="1"/>
    </row>
    <row r="153" spans="4:5" x14ac:dyDescent="0.25">
      <c r="D153" s="1"/>
      <c r="E153" s="1"/>
    </row>
    <row r="154" spans="4:5" x14ac:dyDescent="0.25">
      <c r="D154" s="1"/>
      <c r="E154" s="1"/>
    </row>
    <row r="155" spans="4:5" x14ac:dyDescent="0.25">
      <c r="D155" s="1"/>
      <c r="E155" s="1"/>
    </row>
    <row r="156" spans="4:5" x14ac:dyDescent="0.25">
      <c r="D156" s="1"/>
      <c r="E156" s="1"/>
    </row>
    <row r="157" spans="4:5" x14ac:dyDescent="0.25">
      <c r="D157" s="1"/>
      <c r="E157" s="1"/>
    </row>
    <row r="158" spans="4:5" x14ac:dyDescent="0.25">
      <c r="D158" s="1"/>
      <c r="E158" s="1"/>
    </row>
    <row r="159" spans="4:5" x14ac:dyDescent="0.25">
      <c r="D159" s="1"/>
      <c r="E159" s="1"/>
    </row>
    <row r="160" spans="4:5" x14ac:dyDescent="0.25">
      <c r="D160" s="1"/>
      <c r="E160" s="1"/>
    </row>
    <row r="161" spans="4:5" x14ac:dyDescent="0.25">
      <c r="D161" s="1"/>
      <c r="E161" s="1"/>
    </row>
    <row r="162" spans="4:5" x14ac:dyDescent="0.25">
      <c r="D162" s="1"/>
      <c r="E162" s="1"/>
    </row>
    <row r="163" spans="4:5" x14ac:dyDescent="0.25">
      <c r="D163" s="1"/>
      <c r="E163" s="1"/>
    </row>
    <row r="164" spans="4:5" x14ac:dyDescent="0.25">
      <c r="D164" s="1"/>
      <c r="E164" s="1"/>
    </row>
    <row r="165" spans="4:5" x14ac:dyDescent="0.25">
      <c r="D165" s="1"/>
      <c r="E165" s="1"/>
    </row>
    <row r="166" spans="4:5" x14ac:dyDescent="0.25">
      <c r="D166" s="1"/>
      <c r="E166" s="1"/>
    </row>
    <row r="167" spans="4:5" x14ac:dyDescent="0.25">
      <c r="D167" s="1"/>
      <c r="E167" s="1"/>
    </row>
    <row r="168" spans="4:5" x14ac:dyDescent="0.25">
      <c r="D168" s="1"/>
      <c r="E168" s="1"/>
    </row>
    <row r="169" spans="4:5" x14ac:dyDescent="0.25">
      <c r="D169" s="1"/>
      <c r="E169" s="1"/>
    </row>
    <row r="170" spans="4:5" x14ac:dyDescent="0.25">
      <c r="D170" s="1"/>
      <c r="E170" s="1"/>
    </row>
    <row r="171" spans="4:5" x14ac:dyDescent="0.25">
      <c r="D171" s="1"/>
      <c r="E171" s="1"/>
    </row>
    <row r="172" spans="4:5" x14ac:dyDescent="0.25">
      <c r="D172" s="1"/>
      <c r="E172" s="1"/>
    </row>
    <row r="173" spans="4:5" x14ac:dyDescent="0.25">
      <c r="D173" s="1"/>
      <c r="E173" s="1"/>
    </row>
    <row r="174" spans="4:5" x14ac:dyDescent="0.25">
      <c r="D174" s="1"/>
      <c r="E174" s="1"/>
    </row>
    <row r="175" spans="4:5" x14ac:dyDescent="0.25">
      <c r="D175" s="1"/>
      <c r="E175" s="1"/>
    </row>
    <row r="176" spans="4:5" x14ac:dyDescent="0.25">
      <c r="D176" s="1"/>
      <c r="E176" s="1"/>
    </row>
    <row r="177" spans="4:5" x14ac:dyDescent="0.25">
      <c r="D177" s="1"/>
      <c r="E177" s="1"/>
    </row>
    <row r="178" spans="4:5" x14ac:dyDescent="0.25">
      <c r="D178" s="1"/>
      <c r="E178" s="1"/>
    </row>
    <row r="179" spans="4:5" x14ac:dyDescent="0.25">
      <c r="D179" s="1"/>
      <c r="E179" s="1"/>
    </row>
    <row r="180" spans="4:5" x14ac:dyDescent="0.25">
      <c r="D180" s="1"/>
      <c r="E180" s="1"/>
    </row>
    <row r="181" spans="4:5" x14ac:dyDescent="0.25">
      <c r="D181" s="1"/>
      <c r="E181" s="1"/>
    </row>
    <row r="182" spans="4:5" x14ac:dyDescent="0.25">
      <c r="D182" s="1"/>
      <c r="E182" s="1"/>
    </row>
    <row r="183" spans="4:5" x14ac:dyDescent="0.25">
      <c r="D183" s="1"/>
      <c r="E183" s="1"/>
    </row>
    <row r="184" spans="4:5" x14ac:dyDescent="0.25">
      <c r="D184" s="1"/>
      <c r="E184" s="1"/>
    </row>
    <row r="185" spans="4:5" x14ac:dyDescent="0.25">
      <c r="D185" s="1"/>
      <c r="E185" s="1"/>
    </row>
    <row r="186" spans="4:5" x14ac:dyDescent="0.25">
      <c r="D186" s="1"/>
      <c r="E186" s="1"/>
    </row>
    <row r="187" spans="4:5" x14ac:dyDescent="0.25">
      <c r="D187" s="1"/>
      <c r="E187" s="1"/>
    </row>
    <row r="188" spans="4:5" x14ac:dyDescent="0.25">
      <c r="D188" s="1"/>
      <c r="E188" s="1"/>
    </row>
    <row r="189" spans="4:5" x14ac:dyDescent="0.25">
      <c r="D189" s="1"/>
      <c r="E189" s="1"/>
    </row>
    <row r="190" spans="4:5" x14ac:dyDescent="0.25">
      <c r="D190" s="1"/>
      <c r="E190" s="1"/>
    </row>
    <row r="191" spans="4:5" x14ac:dyDescent="0.25">
      <c r="D191" s="1"/>
      <c r="E191" s="1"/>
    </row>
    <row r="192" spans="4:5" x14ac:dyDescent="0.25">
      <c r="D192" s="1"/>
      <c r="E192" s="1"/>
    </row>
    <row r="193" spans="4:5" x14ac:dyDescent="0.25">
      <c r="D193" s="1"/>
      <c r="E193" s="1"/>
    </row>
    <row r="194" spans="4:5" x14ac:dyDescent="0.25">
      <c r="D194" s="1"/>
      <c r="E194" s="1"/>
    </row>
    <row r="195" spans="4:5" x14ac:dyDescent="0.25">
      <c r="D195" s="1"/>
      <c r="E195" s="1"/>
    </row>
    <row r="196" spans="4:5" x14ac:dyDescent="0.25">
      <c r="D196" s="1"/>
      <c r="E196" s="1"/>
    </row>
    <row r="197" spans="4:5" x14ac:dyDescent="0.25">
      <c r="D197" s="1"/>
      <c r="E197" s="1"/>
    </row>
    <row r="198" spans="4:5" x14ac:dyDescent="0.25">
      <c r="D198" s="1"/>
      <c r="E198" s="1"/>
    </row>
    <row r="199" spans="4:5" x14ac:dyDescent="0.25">
      <c r="D199" s="1"/>
      <c r="E199" s="1"/>
    </row>
    <row r="200" spans="4:5" x14ac:dyDescent="0.25">
      <c r="D200" s="1"/>
      <c r="E200" s="1"/>
    </row>
    <row r="201" spans="4:5" x14ac:dyDescent="0.25">
      <c r="D201" s="1"/>
      <c r="E201" s="1"/>
    </row>
    <row r="202" spans="4:5" x14ac:dyDescent="0.25">
      <c r="D202" s="1"/>
      <c r="E202" s="1"/>
    </row>
    <row r="203" spans="4:5" x14ac:dyDescent="0.25">
      <c r="D203" s="1"/>
      <c r="E203" s="1"/>
    </row>
    <row r="204" spans="4:5" x14ac:dyDescent="0.25">
      <c r="D204" s="1"/>
      <c r="E204" s="1"/>
    </row>
    <row r="205" spans="4:5" x14ac:dyDescent="0.25">
      <c r="D205" s="1"/>
      <c r="E205" s="1"/>
    </row>
    <row r="206" spans="4:5" x14ac:dyDescent="0.25">
      <c r="D206" s="1"/>
      <c r="E206" s="1"/>
    </row>
    <row r="207" spans="4:5" x14ac:dyDescent="0.25">
      <c r="D207" s="1"/>
      <c r="E207" s="1"/>
    </row>
    <row r="208" spans="4:5" x14ac:dyDescent="0.25">
      <c r="D208" s="1"/>
      <c r="E208" s="1"/>
    </row>
    <row r="209" spans="4:5" x14ac:dyDescent="0.25">
      <c r="D209" s="1"/>
      <c r="E209" s="1"/>
    </row>
    <row r="210" spans="4:5" x14ac:dyDescent="0.25">
      <c r="D210" s="1"/>
      <c r="E210" s="1"/>
    </row>
    <row r="211" spans="4:5" x14ac:dyDescent="0.25">
      <c r="D211" s="1"/>
      <c r="E211" s="1"/>
    </row>
    <row r="212" spans="4:5" x14ac:dyDescent="0.25">
      <c r="D212" s="1"/>
      <c r="E212" s="1"/>
    </row>
    <row r="213" spans="4:5" x14ac:dyDescent="0.25">
      <c r="D213" s="1"/>
      <c r="E213" s="1"/>
    </row>
    <row r="214" spans="4:5" x14ac:dyDescent="0.25">
      <c r="D214" s="1"/>
      <c r="E214" s="1"/>
    </row>
    <row r="215" spans="4:5" x14ac:dyDescent="0.25">
      <c r="D215" s="1"/>
      <c r="E215" s="1"/>
    </row>
    <row r="216" spans="4:5" x14ac:dyDescent="0.25">
      <c r="D216" s="1"/>
      <c r="E216" s="1"/>
    </row>
    <row r="217" spans="4:5" x14ac:dyDescent="0.25">
      <c r="D217" s="1"/>
      <c r="E217" s="1"/>
    </row>
    <row r="218" spans="4:5" x14ac:dyDescent="0.25">
      <c r="D218" s="1"/>
      <c r="E218" s="1"/>
    </row>
    <row r="219" spans="4:5" x14ac:dyDescent="0.25">
      <c r="D219" s="1"/>
      <c r="E219" s="1"/>
    </row>
    <row r="220" spans="4:5" x14ac:dyDescent="0.25">
      <c r="D220" s="1"/>
      <c r="E220" s="1"/>
    </row>
    <row r="221" spans="4:5" x14ac:dyDescent="0.25">
      <c r="D221" s="1"/>
      <c r="E221" s="1"/>
    </row>
    <row r="222" spans="4:5" x14ac:dyDescent="0.25">
      <c r="D222" s="1"/>
      <c r="E222" s="1"/>
    </row>
    <row r="223" spans="4:5" x14ac:dyDescent="0.25">
      <c r="D223" s="1"/>
      <c r="E223" s="1"/>
    </row>
    <row r="224" spans="4:5" x14ac:dyDescent="0.25">
      <c r="D224" s="1"/>
      <c r="E224" s="1"/>
    </row>
    <row r="225" spans="4:5" x14ac:dyDescent="0.25">
      <c r="D225" s="1"/>
      <c r="E225" s="1"/>
    </row>
    <row r="226" spans="4:5" x14ac:dyDescent="0.25">
      <c r="D226" s="1"/>
      <c r="E226" s="1"/>
    </row>
    <row r="227" spans="4:5" x14ac:dyDescent="0.25">
      <c r="D227" s="1"/>
      <c r="E227" s="1"/>
    </row>
    <row r="228" spans="4:5" x14ac:dyDescent="0.25">
      <c r="D228" s="1"/>
      <c r="E228" s="1"/>
    </row>
    <row r="229" spans="4:5" x14ac:dyDescent="0.25">
      <c r="D229" s="1"/>
      <c r="E229" s="1"/>
    </row>
    <row r="230" spans="4:5" x14ac:dyDescent="0.25">
      <c r="D230" s="1"/>
      <c r="E230" s="1"/>
    </row>
    <row r="231" spans="4:5" x14ac:dyDescent="0.25">
      <c r="D231" s="1"/>
      <c r="E231" s="1"/>
    </row>
    <row r="232" spans="4:5" x14ac:dyDescent="0.25">
      <c r="D232" s="1"/>
      <c r="E232" s="1"/>
    </row>
    <row r="233" spans="4:5" x14ac:dyDescent="0.25">
      <c r="D233" s="1"/>
      <c r="E233" s="1"/>
    </row>
    <row r="234" spans="4:5" x14ac:dyDescent="0.25">
      <c r="D234" s="1"/>
      <c r="E234" s="1"/>
    </row>
    <row r="235" spans="4:5" x14ac:dyDescent="0.25">
      <c r="D235" s="1"/>
      <c r="E235" s="1"/>
    </row>
    <row r="236" spans="4:5" x14ac:dyDescent="0.25">
      <c r="D236" s="1"/>
      <c r="E236" s="1"/>
    </row>
    <row r="237" spans="4:5" x14ac:dyDescent="0.25">
      <c r="D237" s="1"/>
      <c r="E237" s="1"/>
    </row>
    <row r="238" spans="4:5" x14ac:dyDescent="0.25">
      <c r="D238" s="1"/>
      <c r="E238" s="1"/>
    </row>
    <row r="239" spans="4:5" x14ac:dyDescent="0.25">
      <c r="D239" s="1"/>
      <c r="E239" s="1"/>
    </row>
    <row r="240" spans="4:5" x14ac:dyDescent="0.25">
      <c r="D240" s="1"/>
      <c r="E240" s="1"/>
    </row>
    <row r="241" spans="4:5" x14ac:dyDescent="0.25">
      <c r="D241" s="1"/>
      <c r="E241" s="1"/>
    </row>
    <row r="242" spans="4:5" x14ac:dyDescent="0.25">
      <c r="D242" s="1"/>
      <c r="E242" s="1"/>
    </row>
    <row r="243" spans="4:5" x14ac:dyDescent="0.25">
      <c r="D243" s="1"/>
      <c r="E243" s="1"/>
    </row>
    <row r="244" spans="4:5" x14ac:dyDescent="0.25">
      <c r="D244" s="1"/>
      <c r="E244" s="1"/>
    </row>
    <row r="245" spans="4:5" x14ac:dyDescent="0.25">
      <c r="D245" s="1"/>
      <c r="E245" s="1"/>
    </row>
    <row r="246" spans="4:5" x14ac:dyDescent="0.25">
      <c r="D246" s="1"/>
      <c r="E246" s="1"/>
    </row>
    <row r="247" spans="4:5" x14ac:dyDescent="0.25">
      <c r="D247" s="1"/>
      <c r="E247" s="1"/>
    </row>
    <row r="248" spans="4:5" x14ac:dyDescent="0.25">
      <c r="D248" s="1"/>
      <c r="E248" s="1"/>
    </row>
    <row r="249" spans="4:5" x14ac:dyDescent="0.25">
      <c r="D249" s="1"/>
      <c r="E249" s="1"/>
    </row>
    <row r="250" spans="4:5" x14ac:dyDescent="0.25">
      <c r="D250" s="1"/>
      <c r="E250" s="1"/>
    </row>
    <row r="251" spans="4:5" x14ac:dyDescent="0.25">
      <c r="D251" s="1"/>
      <c r="E251" s="1"/>
    </row>
    <row r="252" spans="4:5" x14ac:dyDescent="0.25">
      <c r="D252" s="1"/>
      <c r="E252" s="1"/>
    </row>
    <row r="253" spans="4:5" x14ac:dyDescent="0.25">
      <c r="D253" s="1"/>
      <c r="E253" s="1"/>
    </row>
    <row r="254" spans="4:5" x14ac:dyDescent="0.25">
      <c r="D254" s="1"/>
      <c r="E254" s="1"/>
    </row>
    <row r="255" spans="4:5" x14ac:dyDescent="0.25">
      <c r="D255" s="1"/>
      <c r="E255" s="1"/>
    </row>
    <row r="256" spans="4:5" x14ac:dyDescent="0.25">
      <c r="D256" s="1"/>
      <c r="E256" s="1"/>
    </row>
    <row r="257" spans="4:5" x14ac:dyDescent="0.25">
      <c r="D257" s="1"/>
      <c r="E257" s="1"/>
    </row>
    <row r="258" spans="4:5" x14ac:dyDescent="0.25">
      <c r="D258" s="1"/>
      <c r="E258" s="1"/>
    </row>
    <row r="259" spans="4:5" x14ac:dyDescent="0.25">
      <c r="D259" s="1"/>
      <c r="E259" s="1"/>
    </row>
    <row r="260" spans="4:5" x14ac:dyDescent="0.25">
      <c r="D260" s="1"/>
      <c r="E260" s="1"/>
    </row>
    <row r="261" spans="4:5" x14ac:dyDescent="0.25">
      <c r="D261" s="1"/>
      <c r="E261" s="1"/>
    </row>
    <row r="262" spans="4:5" x14ac:dyDescent="0.25">
      <c r="D262" s="1"/>
      <c r="E262" s="1"/>
    </row>
    <row r="263" spans="4:5" x14ac:dyDescent="0.25">
      <c r="D263" s="1"/>
      <c r="E263" s="1"/>
    </row>
    <row r="264" spans="4:5" x14ac:dyDescent="0.25">
      <c r="D264" s="1"/>
      <c r="E264" s="1"/>
    </row>
    <row r="265" spans="4:5" x14ac:dyDescent="0.25">
      <c r="D265" s="1"/>
      <c r="E265" s="1"/>
    </row>
    <row r="266" spans="4:5" x14ac:dyDescent="0.25">
      <c r="D266" s="1"/>
      <c r="E266" s="1"/>
    </row>
    <row r="267" spans="4:5" x14ac:dyDescent="0.25">
      <c r="D267" s="1"/>
      <c r="E267" s="1"/>
    </row>
    <row r="268" spans="4:5" x14ac:dyDescent="0.25">
      <c r="D268" s="1"/>
      <c r="E268" s="1"/>
    </row>
    <row r="269" spans="4:5" x14ac:dyDescent="0.25">
      <c r="D269" s="1"/>
      <c r="E269" s="1"/>
    </row>
    <row r="270" spans="4:5" x14ac:dyDescent="0.25">
      <c r="D270" s="1"/>
      <c r="E270" s="1"/>
    </row>
    <row r="271" spans="4:5" x14ac:dyDescent="0.25">
      <c r="D271" s="1"/>
      <c r="E271" s="1"/>
    </row>
    <row r="272" spans="4:5" x14ac:dyDescent="0.25">
      <c r="D272" s="1"/>
      <c r="E272" s="1"/>
    </row>
    <row r="273" spans="4:5" x14ac:dyDescent="0.25">
      <c r="D273" s="1"/>
      <c r="E273" s="1"/>
    </row>
    <row r="274" spans="4:5" x14ac:dyDescent="0.25">
      <c r="D274" s="1"/>
      <c r="E274" s="1"/>
    </row>
    <row r="275" spans="4:5" x14ac:dyDescent="0.25">
      <c r="D275" s="1"/>
      <c r="E275" s="1"/>
    </row>
    <row r="276" spans="4:5" x14ac:dyDescent="0.25">
      <c r="D276" s="1"/>
      <c r="E276" s="1"/>
    </row>
    <row r="277" spans="4:5" x14ac:dyDescent="0.25">
      <c r="D277" s="1"/>
      <c r="E277" s="1"/>
    </row>
    <row r="278" spans="4:5" x14ac:dyDescent="0.25">
      <c r="D278" s="1"/>
      <c r="E278" s="1"/>
    </row>
    <row r="279" spans="4:5" x14ac:dyDescent="0.25">
      <c r="D279" s="1"/>
      <c r="E279" s="1"/>
    </row>
    <row r="280" spans="4:5" x14ac:dyDescent="0.25">
      <c r="D280" s="1"/>
      <c r="E280" s="1"/>
    </row>
    <row r="281" spans="4:5" x14ac:dyDescent="0.25">
      <c r="D281" s="1"/>
      <c r="E281" s="1"/>
    </row>
    <row r="282" spans="4:5" x14ac:dyDescent="0.25">
      <c r="D282" s="1"/>
      <c r="E282" s="1"/>
    </row>
    <row r="283" spans="4:5" x14ac:dyDescent="0.25">
      <c r="D283" s="1"/>
      <c r="E283" s="1"/>
    </row>
    <row r="284" spans="4:5" x14ac:dyDescent="0.25">
      <c r="D284" s="1"/>
      <c r="E284" s="1"/>
    </row>
    <row r="285" spans="4:5" x14ac:dyDescent="0.25">
      <c r="D285" s="1"/>
      <c r="E285" s="1"/>
    </row>
    <row r="286" spans="4:5" x14ac:dyDescent="0.25">
      <c r="D286" s="1"/>
      <c r="E286" s="1"/>
    </row>
    <row r="287" spans="4:5" x14ac:dyDescent="0.25">
      <c r="D287" s="1"/>
      <c r="E287" s="1"/>
    </row>
    <row r="288" spans="4:5" x14ac:dyDescent="0.25">
      <c r="D288" s="1"/>
      <c r="E288" s="1"/>
    </row>
    <row r="289" spans="4:5" x14ac:dyDescent="0.25">
      <c r="D289" s="1"/>
      <c r="E289" s="1"/>
    </row>
    <row r="290" spans="4:5" x14ac:dyDescent="0.25">
      <c r="D290" s="1"/>
      <c r="E290" s="1"/>
    </row>
    <row r="291" spans="4:5" x14ac:dyDescent="0.25">
      <c r="D291" s="1"/>
      <c r="E291" s="1"/>
    </row>
    <row r="292" spans="4:5" x14ac:dyDescent="0.25">
      <c r="D292" s="1"/>
      <c r="E292" s="1"/>
    </row>
    <row r="293" spans="4:5" x14ac:dyDescent="0.25">
      <c r="D293" s="1"/>
      <c r="E293" s="1"/>
    </row>
    <row r="294" spans="4:5" x14ac:dyDescent="0.25">
      <c r="D294" s="1"/>
      <c r="E294" s="1"/>
    </row>
    <row r="295" spans="4:5" x14ac:dyDescent="0.25">
      <c r="D295" s="1"/>
      <c r="E295" s="1"/>
    </row>
    <row r="296" spans="4:5" x14ac:dyDescent="0.25">
      <c r="D296" s="1"/>
      <c r="E296" s="1"/>
    </row>
    <row r="297" spans="4:5" x14ac:dyDescent="0.25">
      <c r="D297" s="1"/>
      <c r="E297" s="1"/>
    </row>
    <row r="298" spans="4:5" x14ac:dyDescent="0.25">
      <c r="D298" s="1"/>
      <c r="E298" s="1"/>
    </row>
    <row r="299" spans="4:5" x14ac:dyDescent="0.25">
      <c r="D299" s="1"/>
      <c r="E299" s="1"/>
    </row>
    <row r="300" spans="4:5" x14ac:dyDescent="0.25">
      <c r="D300" s="1"/>
      <c r="E300" s="1"/>
    </row>
    <row r="301" spans="4:5" x14ac:dyDescent="0.25">
      <c r="D301" s="1"/>
      <c r="E301" s="1"/>
    </row>
    <row r="302" spans="4:5" x14ac:dyDescent="0.25">
      <c r="D302" s="1"/>
      <c r="E302" s="1"/>
    </row>
    <row r="303" spans="4:5" x14ac:dyDescent="0.25">
      <c r="D303" s="1"/>
      <c r="E303" s="1"/>
    </row>
    <row r="304" spans="4:5" x14ac:dyDescent="0.25">
      <c r="D304" s="1"/>
      <c r="E304" s="1"/>
    </row>
    <row r="305" spans="4:5" x14ac:dyDescent="0.25">
      <c r="D305" s="1"/>
      <c r="E305" s="1"/>
    </row>
    <row r="306" spans="4:5" x14ac:dyDescent="0.25">
      <c r="D306" s="1"/>
      <c r="E306" s="1"/>
    </row>
    <row r="307" spans="4:5" x14ac:dyDescent="0.25">
      <c r="D307" s="1"/>
      <c r="E307" s="1"/>
    </row>
    <row r="308" spans="4:5" x14ac:dyDescent="0.25">
      <c r="D308" s="1"/>
      <c r="E308" s="1"/>
    </row>
    <row r="309" spans="4:5" x14ac:dyDescent="0.25">
      <c r="D309" s="1"/>
      <c r="E309" s="1"/>
    </row>
    <row r="310" spans="4:5" x14ac:dyDescent="0.25">
      <c r="D310" s="1"/>
      <c r="E310" s="1"/>
    </row>
    <row r="311" spans="4:5" x14ac:dyDescent="0.25">
      <c r="D311" s="1"/>
      <c r="E311" s="1"/>
    </row>
    <row r="312" spans="4:5" x14ac:dyDescent="0.25">
      <c r="D312" s="1"/>
      <c r="E312" s="1"/>
    </row>
    <row r="313" spans="4:5" x14ac:dyDescent="0.25">
      <c r="D313" s="1"/>
      <c r="E313" s="1"/>
    </row>
    <row r="314" spans="4:5" x14ac:dyDescent="0.25">
      <c r="D314" s="1"/>
      <c r="E314" s="1"/>
    </row>
    <row r="315" spans="4:5" x14ac:dyDescent="0.25">
      <c r="D315" s="1"/>
      <c r="E315" s="1"/>
    </row>
    <row r="316" spans="4:5" x14ac:dyDescent="0.25">
      <c r="D316" s="1"/>
      <c r="E316" s="1"/>
    </row>
    <row r="317" spans="4:5" x14ac:dyDescent="0.25">
      <c r="D317" s="1"/>
      <c r="E317" s="1"/>
    </row>
    <row r="318" spans="4:5" x14ac:dyDescent="0.25">
      <c r="D318" s="1"/>
      <c r="E318" s="1"/>
    </row>
    <row r="319" spans="4:5" x14ac:dyDescent="0.25">
      <c r="D319" s="1"/>
      <c r="E319" s="1"/>
    </row>
    <row r="320" spans="4:5" x14ac:dyDescent="0.25">
      <c r="D320" s="1"/>
      <c r="E320" s="1"/>
    </row>
    <row r="321" spans="4:5" x14ac:dyDescent="0.25">
      <c r="D321" s="1"/>
      <c r="E321" s="1"/>
    </row>
    <row r="322" spans="4:5" x14ac:dyDescent="0.25">
      <c r="D322" s="1"/>
      <c r="E322" s="1"/>
    </row>
    <row r="323" spans="4:5" x14ac:dyDescent="0.25">
      <c r="D323" s="1"/>
      <c r="E323" s="1"/>
    </row>
    <row r="324" spans="4:5" x14ac:dyDescent="0.25">
      <c r="D324" s="1"/>
      <c r="E324" s="1"/>
    </row>
    <row r="325" spans="4:5" x14ac:dyDescent="0.25">
      <c r="D325" s="1"/>
      <c r="E325" s="1"/>
    </row>
    <row r="326" spans="4:5" x14ac:dyDescent="0.25">
      <c r="D326" s="1"/>
      <c r="E326" s="1"/>
    </row>
    <row r="327" spans="4:5" x14ac:dyDescent="0.25">
      <c r="D327" s="1"/>
      <c r="E327" s="1"/>
    </row>
    <row r="328" spans="4:5" x14ac:dyDescent="0.25">
      <c r="D328" s="1"/>
      <c r="E328" s="1"/>
    </row>
    <row r="329" spans="4:5" x14ac:dyDescent="0.25">
      <c r="D329" s="1"/>
      <c r="E329" s="1"/>
    </row>
    <row r="330" spans="4:5" x14ac:dyDescent="0.25">
      <c r="D330" s="1"/>
      <c r="E330" s="1"/>
    </row>
    <row r="331" spans="4:5" x14ac:dyDescent="0.25">
      <c r="D331" s="1"/>
      <c r="E331" s="1"/>
    </row>
    <row r="332" spans="4:5" x14ac:dyDescent="0.25">
      <c r="D332" s="1"/>
      <c r="E332" s="1"/>
    </row>
    <row r="333" spans="4:5" x14ac:dyDescent="0.25">
      <c r="D333" s="1"/>
      <c r="E333" s="1"/>
    </row>
    <row r="334" spans="4:5" x14ac:dyDescent="0.25">
      <c r="D334" s="1"/>
      <c r="E334" s="1"/>
    </row>
    <row r="335" spans="4:5" x14ac:dyDescent="0.25">
      <c r="D335" s="1"/>
      <c r="E335" s="1"/>
    </row>
    <row r="336" spans="4:5" x14ac:dyDescent="0.25">
      <c r="D336" s="1"/>
      <c r="E336" s="1"/>
    </row>
    <row r="337" spans="4:5" x14ac:dyDescent="0.25">
      <c r="D337" s="1"/>
      <c r="E337" s="1"/>
    </row>
    <row r="338" spans="4:5" x14ac:dyDescent="0.25">
      <c r="D338" s="1"/>
      <c r="E338" s="1"/>
    </row>
    <row r="339" spans="4:5" x14ac:dyDescent="0.25">
      <c r="D339" s="1"/>
      <c r="E339" s="1"/>
    </row>
    <row r="340" spans="4:5" x14ac:dyDescent="0.25">
      <c r="D340" s="1"/>
      <c r="E340" s="1"/>
    </row>
    <row r="341" spans="4:5" x14ac:dyDescent="0.25">
      <c r="D341" s="1"/>
      <c r="E341" s="1"/>
    </row>
    <row r="342" spans="4:5" x14ac:dyDescent="0.25">
      <c r="D342" s="1"/>
      <c r="E342" s="1"/>
    </row>
    <row r="343" spans="4:5" x14ac:dyDescent="0.25">
      <c r="D343" s="1"/>
      <c r="E343" s="1"/>
    </row>
    <row r="344" spans="4:5" x14ac:dyDescent="0.25">
      <c r="D344" s="1"/>
      <c r="E344" s="1"/>
    </row>
    <row r="345" spans="4:5" x14ac:dyDescent="0.25">
      <c r="D345" s="1"/>
      <c r="E345" s="1"/>
    </row>
    <row r="346" spans="4:5" x14ac:dyDescent="0.25">
      <c r="D346" s="1"/>
      <c r="E346" s="1"/>
    </row>
    <row r="347" spans="4:5" x14ac:dyDescent="0.25">
      <c r="D347" s="1"/>
      <c r="E347" s="1"/>
    </row>
    <row r="348" spans="4:5" x14ac:dyDescent="0.25">
      <c r="D348" s="1"/>
      <c r="E348" s="1"/>
    </row>
    <row r="349" spans="4:5" x14ac:dyDescent="0.25">
      <c r="D349" s="1"/>
      <c r="E349" s="1"/>
    </row>
    <row r="350" spans="4:5" x14ac:dyDescent="0.25">
      <c r="D350" s="1"/>
      <c r="E350" s="1"/>
    </row>
    <row r="351" spans="4:5" x14ac:dyDescent="0.25">
      <c r="D351" s="1"/>
      <c r="E351" s="1"/>
    </row>
    <row r="352" spans="4:5" x14ac:dyDescent="0.25">
      <c r="D352" s="1"/>
      <c r="E352" s="1"/>
    </row>
    <row r="353" spans="4:5" x14ac:dyDescent="0.25">
      <c r="D353" s="1"/>
      <c r="E353" s="1"/>
    </row>
    <row r="354" spans="4:5" x14ac:dyDescent="0.25">
      <c r="D354" s="1"/>
      <c r="E354" s="1"/>
    </row>
    <row r="355" spans="4:5" x14ac:dyDescent="0.25">
      <c r="D355" s="1"/>
      <c r="E355" s="1"/>
    </row>
    <row r="356" spans="4:5" x14ac:dyDescent="0.25">
      <c r="D356" s="1"/>
      <c r="E356" s="1"/>
    </row>
    <row r="357" spans="4:5" x14ac:dyDescent="0.25">
      <c r="D357" s="1"/>
      <c r="E357" s="1"/>
    </row>
    <row r="358" spans="4:5" x14ac:dyDescent="0.25">
      <c r="D358" s="1"/>
      <c r="E358" s="1"/>
    </row>
    <row r="359" spans="4:5" x14ac:dyDescent="0.25">
      <c r="D359" s="1"/>
      <c r="E359" s="1"/>
    </row>
    <row r="360" spans="4:5" x14ac:dyDescent="0.25">
      <c r="D360" s="1"/>
      <c r="E360" s="1"/>
    </row>
    <row r="361" spans="4:5" x14ac:dyDescent="0.25">
      <c r="D361" s="1"/>
      <c r="E361" s="1"/>
    </row>
    <row r="362" spans="4:5" x14ac:dyDescent="0.25">
      <c r="D362" s="1"/>
      <c r="E362" s="1"/>
    </row>
    <row r="363" spans="4:5" x14ac:dyDescent="0.25">
      <c r="D363" s="1"/>
      <c r="E363" s="1"/>
    </row>
    <row r="364" spans="4:5" x14ac:dyDescent="0.25">
      <c r="D364" s="1"/>
      <c r="E364" s="1"/>
    </row>
    <row r="365" spans="4:5" x14ac:dyDescent="0.25">
      <c r="D365" s="1"/>
      <c r="E365" s="1"/>
    </row>
    <row r="366" spans="4:5" x14ac:dyDescent="0.25">
      <c r="D366" s="1"/>
      <c r="E366" s="1"/>
    </row>
    <row r="367" spans="4:5" x14ac:dyDescent="0.25">
      <c r="D367" s="1"/>
      <c r="E367" s="1"/>
    </row>
    <row r="368" spans="4:5" x14ac:dyDescent="0.25">
      <c r="D368" s="1"/>
      <c r="E368" s="1"/>
    </row>
    <row r="369" spans="4:5" x14ac:dyDescent="0.25">
      <c r="D369" s="1"/>
      <c r="E369" s="1"/>
    </row>
    <row r="370" spans="4:5" x14ac:dyDescent="0.25">
      <c r="D370" s="1"/>
      <c r="E370" s="1"/>
    </row>
    <row r="371" spans="4:5" x14ac:dyDescent="0.25">
      <c r="D371" s="1"/>
      <c r="E371" s="1"/>
    </row>
    <row r="372" spans="4:5" x14ac:dyDescent="0.25">
      <c r="D372" s="1"/>
      <c r="E372" s="1"/>
    </row>
    <row r="373" spans="4:5" x14ac:dyDescent="0.25">
      <c r="D373" s="1"/>
      <c r="E373" s="1"/>
    </row>
    <row r="374" spans="4:5" x14ac:dyDescent="0.25">
      <c r="D374" s="1"/>
      <c r="E374" s="1"/>
    </row>
    <row r="375" spans="4:5" x14ac:dyDescent="0.25">
      <c r="D375" s="1"/>
      <c r="E375" s="1"/>
    </row>
    <row r="376" spans="4:5" x14ac:dyDescent="0.25">
      <c r="D376" s="1"/>
      <c r="E376" s="1"/>
    </row>
    <row r="377" spans="4:5" x14ac:dyDescent="0.25">
      <c r="D377" s="1"/>
      <c r="E377" s="1"/>
    </row>
    <row r="378" spans="4:5" x14ac:dyDescent="0.25">
      <c r="D378" s="1"/>
      <c r="E378" s="1"/>
    </row>
    <row r="379" spans="4:5" x14ac:dyDescent="0.25">
      <c r="D379" s="1"/>
      <c r="E379" s="1"/>
    </row>
    <row r="380" spans="4:5" x14ac:dyDescent="0.25">
      <c r="D380" s="1"/>
      <c r="E380" s="1"/>
    </row>
    <row r="381" spans="4:5" x14ac:dyDescent="0.25">
      <c r="D381" s="1"/>
      <c r="E381" s="1"/>
    </row>
    <row r="382" spans="4:5" x14ac:dyDescent="0.25">
      <c r="D382" s="1"/>
      <c r="E382" s="1"/>
    </row>
    <row r="383" spans="4:5" x14ac:dyDescent="0.25">
      <c r="D383" s="1"/>
      <c r="E383" s="1"/>
    </row>
    <row r="384" spans="4:5" x14ac:dyDescent="0.25">
      <c r="D384" s="1"/>
      <c r="E384" s="1"/>
    </row>
    <row r="385" spans="4:5" x14ac:dyDescent="0.25">
      <c r="D385" s="1"/>
      <c r="E385" s="1"/>
    </row>
    <row r="386" spans="4:5" x14ac:dyDescent="0.25">
      <c r="D386" s="1"/>
      <c r="E386" s="1"/>
    </row>
    <row r="387" spans="4:5" x14ac:dyDescent="0.25">
      <c r="D387" s="1"/>
      <c r="E387" s="1"/>
    </row>
    <row r="388" spans="4:5" x14ac:dyDescent="0.25">
      <c r="D388" s="1"/>
      <c r="E388" s="1"/>
    </row>
    <row r="389" spans="4:5" x14ac:dyDescent="0.25">
      <c r="D389" s="1"/>
      <c r="E389" s="1"/>
    </row>
    <row r="390" spans="4:5" x14ac:dyDescent="0.25">
      <c r="D390" s="1"/>
      <c r="E390" s="1"/>
    </row>
    <row r="391" spans="4:5" x14ac:dyDescent="0.25">
      <c r="D391" s="1"/>
      <c r="E391" s="1"/>
    </row>
    <row r="392" spans="4:5" x14ac:dyDescent="0.25">
      <c r="D392" s="1"/>
      <c r="E392" s="1"/>
    </row>
    <row r="393" spans="4:5" x14ac:dyDescent="0.25">
      <c r="D393" s="1"/>
      <c r="E393" s="1"/>
    </row>
    <row r="394" spans="4:5" x14ac:dyDescent="0.25">
      <c r="D394" s="1"/>
      <c r="E394" s="1"/>
    </row>
    <row r="395" spans="4:5" x14ac:dyDescent="0.25">
      <c r="D395" s="1"/>
      <c r="E395" s="1"/>
    </row>
    <row r="396" spans="4:5" x14ac:dyDescent="0.25">
      <c r="D396" s="1"/>
      <c r="E396" s="1"/>
    </row>
    <row r="397" spans="4:5" x14ac:dyDescent="0.25">
      <c r="D397" s="1"/>
      <c r="E397" s="1"/>
    </row>
    <row r="398" spans="4:5" x14ac:dyDescent="0.25">
      <c r="D398" s="1"/>
      <c r="E398" s="1"/>
    </row>
    <row r="399" spans="4:5" x14ac:dyDescent="0.25">
      <c r="D399" s="1"/>
      <c r="E399" s="1"/>
    </row>
    <row r="400" spans="4:5" x14ac:dyDescent="0.25">
      <c r="D400" s="1"/>
      <c r="E400" s="1"/>
    </row>
    <row r="401" spans="4:5" x14ac:dyDescent="0.25">
      <c r="D401" s="1"/>
      <c r="E401" s="1"/>
    </row>
    <row r="402" spans="4:5" x14ac:dyDescent="0.25">
      <c r="D402" s="1"/>
      <c r="E402" s="1"/>
    </row>
    <row r="403" spans="4:5" x14ac:dyDescent="0.25">
      <c r="D403" s="1"/>
      <c r="E403" s="1"/>
    </row>
    <row r="404" spans="4:5" x14ac:dyDescent="0.25">
      <c r="D404" s="1"/>
      <c r="E404" s="1"/>
    </row>
    <row r="405" spans="4:5" x14ac:dyDescent="0.25">
      <c r="D405" s="1"/>
      <c r="E405" s="1"/>
    </row>
    <row r="406" spans="4:5" x14ac:dyDescent="0.25">
      <c r="D406" s="1"/>
      <c r="E406" s="1"/>
    </row>
    <row r="407" spans="4:5" x14ac:dyDescent="0.25">
      <c r="D407" s="1"/>
      <c r="E407" s="1"/>
    </row>
    <row r="408" spans="4:5" x14ac:dyDescent="0.25">
      <c r="D408" s="1"/>
      <c r="E408" s="1"/>
    </row>
    <row r="409" spans="4:5" x14ac:dyDescent="0.25">
      <c r="D409" s="1"/>
      <c r="E409" s="1"/>
    </row>
    <row r="410" spans="4:5" x14ac:dyDescent="0.25">
      <c r="D410" s="1"/>
      <c r="E410" s="1"/>
    </row>
    <row r="411" spans="4:5" x14ac:dyDescent="0.25">
      <c r="D411" s="1"/>
      <c r="E411" s="1"/>
    </row>
    <row r="412" spans="4:5" x14ac:dyDescent="0.25">
      <c r="D412" s="1"/>
      <c r="E412" s="1"/>
    </row>
    <row r="413" spans="4:5" x14ac:dyDescent="0.25">
      <c r="D413" s="1"/>
      <c r="E413" s="1"/>
    </row>
    <row r="414" spans="4:5" x14ac:dyDescent="0.25">
      <c r="D414" s="1"/>
      <c r="E414" s="1"/>
    </row>
    <row r="415" spans="4:5" x14ac:dyDescent="0.25">
      <c r="D415" s="1"/>
      <c r="E415" s="1"/>
    </row>
    <row r="416" spans="4:5" x14ac:dyDescent="0.25">
      <c r="D416" s="1"/>
      <c r="E416" s="1"/>
    </row>
    <row r="417" spans="4:5" x14ac:dyDescent="0.25">
      <c r="D417" s="1"/>
      <c r="E417" s="1"/>
    </row>
    <row r="418" spans="4:5" x14ac:dyDescent="0.25">
      <c r="D418" s="1"/>
      <c r="E418" s="1"/>
    </row>
    <row r="419" spans="4:5" x14ac:dyDescent="0.25">
      <c r="D419" s="1"/>
      <c r="E419" s="1"/>
    </row>
    <row r="420" spans="4:5" x14ac:dyDescent="0.25">
      <c r="D420" s="1"/>
      <c r="E420" s="1"/>
    </row>
    <row r="421" spans="4:5" x14ac:dyDescent="0.25">
      <c r="D421" s="1"/>
      <c r="E421" s="1"/>
    </row>
    <row r="422" spans="4:5" x14ac:dyDescent="0.25">
      <c r="D422" s="1"/>
      <c r="E422" s="1"/>
    </row>
    <row r="423" spans="4:5" x14ac:dyDescent="0.25">
      <c r="D423" s="1"/>
      <c r="E423" s="1"/>
    </row>
    <row r="424" spans="4:5" x14ac:dyDescent="0.25">
      <c r="D424" s="1"/>
      <c r="E424" s="1"/>
    </row>
    <row r="425" spans="4:5" x14ac:dyDescent="0.25">
      <c r="D425" s="1"/>
      <c r="E425" s="1"/>
    </row>
    <row r="426" spans="4:5" x14ac:dyDescent="0.25">
      <c r="D426" s="1"/>
      <c r="E426" s="1"/>
    </row>
    <row r="427" spans="4:5" x14ac:dyDescent="0.25">
      <c r="D427" s="1"/>
      <c r="E427" s="1"/>
    </row>
    <row r="428" spans="4:5" x14ac:dyDescent="0.25">
      <c r="D428" s="1"/>
      <c r="E428" s="1"/>
    </row>
    <row r="429" spans="4:5" x14ac:dyDescent="0.25">
      <c r="D429" s="1"/>
      <c r="E429" s="1"/>
    </row>
    <row r="430" spans="4:5" x14ac:dyDescent="0.25">
      <c r="D430" s="1"/>
      <c r="E430" s="1"/>
    </row>
    <row r="431" spans="4:5" x14ac:dyDescent="0.25">
      <c r="D431" s="1"/>
      <c r="E431" s="1"/>
    </row>
    <row r="432" spans="4:5" x14ac:dyDescent="0.25">
      <c r="D432" s="1"/>
      <c r="E432" s="1"/>
    </row>
    <row r="433" spans="4:5" x14ac:dyDescent="0.25">
      <c r="D433" s="1"/>
      <c r="E433" s="1"/>
    </row>
    <row r="434" spans="4:5" x14ac:dyDescent="0.25">
      <c r="D434" s="1"/>
      <c r="E434" s="1"/>
    </row>
    <row r="435" spans="4:5" x14ac:dyDescent="0.25">
      <c r="D435" s="1"/>
      <c r="E435" s="1"/>
    </row>
    <row r="436" spans="4:5" x14ac:dyDescent="0.25">
      <c r="D436" s="1"/>
      <c r="E436" s="1"/>
    </row>
    <row r="437" spans="4:5" x14ac:dyDescent="0.25">
      <c r="D437" s="1"/>
      <c r="E437" s="1"/>
    </row>
    <row r="438" spans="4:5" x14ac:dyDescent="0.25">
      <c r="D438" s="1"/>
      <c r="E438" s="1"/>
    </row>
    <row r="439" spans="4:5" x14ac:dyDescent="0.25">
      <c r="D439" s="1"/>
      <c r="E439" s="1"/>
    </row>
    <row r="440" spans="4:5" x14ac:dyDescent="0.25">
      <c r="D440" s="1"/>
      <c r="E440" s="1"/>
    </row>
    <row r="441" spans="4:5" x14ac:dyDescent="0.25">
      <c r="D441" s="1"/>
      <c r="E441" s="1"/>
    </row>
    <row r="442" spans="4:5" x14ac:dyDescent="0.25">
      <c r="D442" s="1"/>
      <c r="E442" s="1"/>
    </row>
    <row r="443" spans="4:5" x14ac:dyDescent="0.25">
      <c r="D443" s="1"/>
      <c r="E443" s="1"/>
    </row>
    <row r="444" spans="4:5" x14ac:dyDescent="0.25">
      <c r="D444" s="1"/>
      <c r="E444" s="1"/>
    </row>
    <row r="445" spans="4:5" x14ac:dyDescent="0.25">
      <c r="D445" s="1"/>
      <c r="E445" s="1"/>
    </row>
    <row r="446" spans="4:5" x14ac:dyDescent="0.25">
      <c r="D446" s="1"/>
      <c r="E446" s="1"/>
    </row>
    <row r="447" spans="4:5" x14ac:dyDescent="0.25">
      <c r="D447" s="1"/>
      <c r="E447" s="1"/>
    </row>
    <row r="448" spans="4:5" x14ac:dyDescent="0.25">
      <c r="D448" s="1"/>
      <c r="E448" s="1"/>
    </row>
    <row r="449" spans="4:5" x14ac:dyDescent="0.25">
      <c r="D449" s="1"/>
      <c r="E449" s="1"/>
    </row>
    <row r="450" spans="4:5" x14ac:dyDescent="0.25">
      <c r="D450" s="1"/>
      <c r="E450" s="1"/>
    </row>
    <row r="451" spans="4:5" x14ac:dyDescent="0.25">
      <c r="D451" s="1"/>
      <c r="E451" s="1"/>
    </row>
    <row r="452" spans="4:5" x14ac:dyDescent="0.25">
      <c r="D452" s="1"/>
      <c r="E452" s="1"/>
    </row>
    <row r="453" spans="4:5" x14ac:dyDescent="0.25">
      <c r="D453" s="1"/>
      <c r="E453" s="1"/>
    </row>
    <row r="454" spans="4:5" x14ac:dyDescent="0.25">
      <c r="D454" s="1"/>
      <c r="E454" s="1"/>
    </row>
    <row r="455" spans="4:5" x14ac:dyDescent="0.25">
      <c r="D455" s="1"/>
      <c r="E455" s="1"/>
    </row>
    <row r="456" spans="4:5" x14ac:dyDescent="0.25">
      <c r="D456" s="1"/>
      <c r="E456" s="1"/>
    </row>
    <row r="457" spans="4:5" x14ac:dyDescent="0.25">
      <c r="D457" s="1"/>
      <c r="E457" s="1"/>
    </row>
    <row r="458" spans="4:5" x14ac:dyDescent="0.25">
      <c r="D458" s="1"/>
      <c r="E458" s="1"/>
    </row>
    <row r="459" spans="4:5" x14ac:dyDescent="0.25">
      <c r="D459" s="1"/>
      <c r="E459" s="1"/>
    </row>
    <row r="460" spans="4:5" x14ac:dyDescent="0.25">
      <c r="D460" s="1"/>
      <c r="E460" s="1"/>
    </row>
    <row r="461" spans="4:5" x14ac:dyDescent="0.25">
      <c r="D461" s="1"/>
      <c r="E461" s="1"/>
    </row>
    <row r="462" spans="4:5" x14ac:dyDescent="0.25">
      <c r="D462" s="1"/>
      <c r="E462" s="1"/>
    </row>
    <row r="463" spans="4:5" x14ac:dyDescent="0.25">
      <c r="D463" s="1"/>
      <c r="E463" s="1"/>
    </row>
    <row r="464" spans="4:5" x14ac:dyDescent="0.25">
      <c r="D464" s="1"/>
      <c r="E464" s="1"/>
    </row>
    <row r="465" spans="4:5" x14ac:dyDescent="0.25">
      <c r="D465" s="1"/>
      <c r="E465" s="1"/>
    </row>
    <row r="466" spans="4:5" x14ac:dyDescent="0.25">
      <c r="D466" s="1"/>
      <c r="E466" s="1"/>
    </row>
    <row r="467" spans="4:5" x14ac:dyDescent="0.25">
      <c r="D467" s="1"/>
      <c r="E467" s="1"/>
    </row>
    <row r="468" spans="4:5" x14ac:dyDescent="0.25">
      <c r="D468" s="1"/>
      <c r="E468" s="1"/>
    </row>
    <row r="469" spans="4:5" x14ac:dyDescent="0.25">
      <c r="D469" s="1"/>
      <c r="E469" s="1"/>
    </row>
    <row r="470" spans="4:5" x14ac:dyDescent="0.25">
      <c r="D470" s="1"/>
      <c r="E470" s="1"/>
    </row>
    <row r="471" spans="4:5" x14ac:dyDescent="0.25">
      <c r="D471" s="1"/>
      <c r="E471" s="1"/>
    </row>
    <row r="472" spans="4:5" x14ac:dyDescent="0.25">
      <c r="D472" s="1"/>
      <c r="E472" s="1"/>
    </row>
    <row r="473" spans="4:5" x14ac:dyDescent="0.25">
      <c r="D473" s="1"/>
      <c r="E473" s="1"/>
    </row>
    <row r="474" spans="4:5" x14ac:dyDescent="0.25">
      <c r="D474" s="1"/>
      <c r="E474" s="1"/>
    </row>
    <row r="475" spans="4:5" x14ac:dyDescent="0.25">
      <c r="D475" s="1"/>
      <c r="E475" s="1"/>
    </row>
    <row r="476" spans="4:5" x14ac:dyDescent="0.25">
      <c r="D476" s="1"/>
      <c r="E476" s="1"/>
    </row>
    <row r="477" spans="4:5" x14ac:dyDescent="0.25">
      <c r="D477" s="1"/>
      <c r="E477" s="1"/>
    </row>
    <row r="478" spans="4:5" x14ac:dyDescent="0.25">
      <c r="D478" s="1"/>
      <c r="E478" s="1"/>
    </row>
    <row r="479" spans="4:5" x14ac:dyDescent="0.25">
      <c r="D479" s="1"/>
      <c r="E479" s="1"/>
    </row>
    <row r="480" spans="4:5" x14ac:dyDescent="0.25">
      <c r="D480" s="1"/>
      <c r="E480" s="1"/>
    </row>
    <row r="481" spans="4:5" x14ac:dyDescent="0.25">
      <c r="D481" s="1"/>
      <c r="E481" s="1"/>
    </row>
    <row r="482" spans="4:5" x14ac:dyDescent="0.25">
      <c r="D482" s="1"/>
      <c r="E482" s="1"/>
    </row>
    <row r="483" spans="4:5" x14ac:dyDescent="0.25">
      <c r="D483" s="1"/>
      <c r="E483" s="1"/>
    </row>
    <row r="484" spans="4:5" x14ac:dyDescent="0.25">
      <c r="D484" s="1"/>
      <c r="E484" s="1"/>
    </row>
    <row r="485" spans="4:5" x14ac:dyDescent="0.25">
      <c r="D485" s="1"/>
      <c r="E485" s="1"/>
    </row>
    <row r="486" spans="4:5" x14ac:dyDescent="0.25">
      <c r="D486" s="1"/>
      <c r="E486" s="1"/>
    </row>
    <row r="487" spans="4:5" x14ac:dyDescent="0.25">
      <c r="D487" s="1"/>
      <c r="E487" s="1"/>
    </row>
    <row r="488" spans="4:5" x14ac:dyDescent="0.25">
      <c r="D488" s="1"/>
      <c r="E488" s="1"/>
    </row>
    <row r="489" spans="4:5" x14ac:dyDescent="0.25">
      <c r="D489" s="1"/>
      <c r="E489" s="1"/>
    </row>
    <row r="490" spans="4:5" x14ac:dyDescent="0.25">
      <c r="D490" s="1"/>
      <c r="E490" s="1"/>
    </row>
    <row r="491" spans="4:5" x14ac:dyDescent="0.25">
      <c r="D491" s="1"/>
      <c r="E491" s="1"/>
    </row>
    <row r="492" spans="4:5" x14ac:dyDescent="0.25">
      <c r="D492" s="1"/>
      <c r="E492" s="1"/>
    </row>
    <row r="493" spans="4:5" x14ac:dyDescent="0.25">
      <c r="D493" s="1"/>
      <c r="E493" s="1"/>
    </row>
    <row r="494" spans="4:5" x14ac:dyDescent="0.25">
      <c r="D494" s="1"/>
      <c r="E494" s="1"/>
    </row>
    <row r="495" spans="4:5" x14ac:dyDescent="0.25">
      <c r="D495" s="1"/>
      <c r="E495" s="1"/>
    </row>
    <row r="496" spans="4:5" x14ac:dyDescent="0.25">
      <c r="D496" s="1"/>
      <c r="E496" s="1"/>
    </row>
    <row r="497" spans="4:5" x14ac:dyDescent="0.25">
      <c r="D497" s="1"/>
      <c r="E497" s="1"/>
    </row>
    <row r="498" spans="4:5" x14ac:dyDescent="0.25">
      <c r="D498" s="1"/>
      <c r="E498" s="1"/>
    </row>
    <row r="499" spans="4:5" x14ac:dyDescent="0.25">
      <c r="D499" s="1"/>
      <c r="E499" s="1"/>
    </row>
    <row r="500" spans="4:5" x14ac:dyDescent="0.25">
      <c r="D500" s="1"/>
      <c r="E500" s="1"/>
    </row>
    <row r="501" spans="4:5" x14ac:dyDescent="0.25">
      <c r="D501" s="1"/>
      <c r="E501" s="1"/>
    </row>
    <row r="502" spans="4:5" x14ac:dyDescent="0.25">
      <c r="D502" s="1"/>
      <c r="E502" s="1"/>
    </row>
    <row r="503" spans="4:5" x14ac:dyDescent="0.25">
      <c r="D503" s="1"/>
      <c r="E503" s="1"/>
    </row>
    <row r="504" spans="4:5" x14ac:dyDescent="0.25">
      <c r="D504" s="1"/>
      <c r="E504" s="1"/>
    </row>
    <row r="505" spans="4:5" x14ac:dyDescent="0.25">
      <c r="D505" s="1"/>
      <c r="E505" s="1"/>
    </row>
    <row r="506" spans="4:5" x14ac:dyDescent="0.25">
      <c r="D506" s="1"/>
      <c r="E506" s="1"/>
    </row>
    <row r="507" spans="4:5" x14ac:dyDescent="0.25">
      <c r="D507" s="1"/>
      <c r="E507" s="1"/>
    </row>
    <row r="508" spans="4:5" x14ac:dyDescent="0.25">
      <c r="D508" s="1"/>
      <c r="E508" s="1"/>
    </row>
    <row r="509" spans="4:5" x14ac:dyDescent="0.25">
      <c r="D509" s="1"/>
      <c r="E509" s="1"/>
    </row>
    <row r="510" spans="4:5" x14ac:dyDescent="0.25">
      <c r="D510" s="1"/>
      <c r="E510" s="1"/>
    </row>
    <row r="511" spans="4:5" x14ac:dyDescent="0.25">
      <c r="D511" s="1"/>
      <c r="E511" s="1"/>
    </row>
    <row r="512" spans="4:5" x14ac:dyDescent="0.25">
      <c r="D512" s="1"/>
      <c r="E512" s="1"/>
    </row>
    <row r="513" spans="4:5" x14ac:dyDescent="0.25">
      <c r="D513" s="1"/>
      <c r="E513" s="1"/>
    </row>
    <row r="514" spans="4:5" x14ac:dyDescent="0.25">
      <c r="D514" s="1"/>
      <c r="E514" s="1"/>
    </row>
    <row r="515" spans="4:5" x14ac:dyDescent="0.25">
      <c r="D515" s="1"/>
      <c r="E515" s="1"/>
    </row>
    <row r="516" spans="4:5" x14ac:dyDescent="0.25">
      <c r="D516" s="1"/>
      <c r="E516" s="1"/>
    </row>
    <row r="517" spans="4:5" x14ac:dyDescent="0.25">
      <c r="D517" s="1"/>
      <c r="E517" s="1"/>
    </row>
    <row r="518" spans="4:5" x14ac:dyDescent="0.25">
      <c r="D518" s="1"/>
      <c r="E518" s="1"/>
    </row>
    <row r="519" spans="4:5" x14ac:dyDescent="0.25">
      <c r="D519" s="1"/>
      <c r="E519" s="1"/>
    </row>
    <row r="520" spans="4:5" x14ac:dyDescent="0.25">
      <c r="D520" s="1"/>
      <c r="E520" s="1"/>
    </row>
    <row r="521" spans="4:5" x14ac:dyDescent="0.25">
      <c r="D521" s="1"/>
      <c r="E521" s="1"/>
    </row>
    <row r="522" spans="4:5" x14ac:dyDescent="0.25">
      <c r="D522" s="1"/>
      <c r="E522" s="1"/>
    </row>
    <row r="523" spans="4:5" x14ac:dyDescent="0.25">
      <c r="D523" s="1"/>
      <c r="E523" s="1"/>
    </row>
    <row r="524" spans="4:5" x14ac:dyDescent="0.25">
      <c r="D524" s="1"/>
      <c r="E524" s="1"/>
    </row>
    <row r="525" spans="4:5" x14ac:dyDescent="0.25">
      <c r="D525" s="1"/>
      <c r="E525" s="1"/>
    </row>
    <row r="526" spans="4:5" x14ac:dyDescent="0.25">
      <c r="D526" s="1"/>
      <c r="E526" s="1"/>
    </row>
    <row r="527" spans="4:5" x14ac:dyDescent="0.25">
      <c r="D527" s="1"/>
      <c r="E527" s="1"/>
    </row>
    <row r="528" spans="4:5" x14ac:dyDescent="0.25">
      <c r="D528" s="1"/>
      <c r="E528" s="1"/>
    </row>
    <row r="529" spans="4:5" x14ac:dyDescent="0.25">
      <c r="D529" s="1"/>
      <c r="E529" s="1"/>
    </row>
    <row r="530" spans="4:5" x14ac:dyDescent="0.25">
      <c r="D530" s="1"/>
      <c r="E530" s="1"/>
    </row>
    <row r="531" spans="4:5" x14ac:dyDescent="0.25">
      <c r="D531" s="1"/>
      <c r="E531" s="1"/>
    </row>
    <row r="532" spans="4:5" x14ac:dyDescent="0.25">
      <c r="D532" s="1"/>
      <c r="E532" s="1"/>
    </row>
    <row r="533" spans="4:5" x14ac:dyDescent="0.25">
      <c r="D533" s="1"/>
      <c r="E533" s="1"/>
    </row>
    <row r="534" spans="4:5" x14ac:dyDescent="0.25">
      <c r="D534" s="1"/>
      <c r="E534" s="1"/>
    </row>
    <row r="535" spans="4:5" x14ac:dyDescent="0.25">
      <c r="D535" s="1"/>
      <c r="E535" s="1"/>
    </row>
    <row r="536" spans="4:5" x14ac:dyDescent="0.25">
      <c r="D536" s="1"/>
      <c r="E536" s="1"/>
    </row>
    <row r="537" spans="4:5" x14ac:dyDescent="0.25">
      <c r="D537" s="1"/>
      <c r="E537" s="1"/>
    </row>
    <row r="538" spans="4:5" x14ac:dyDescent="0.25">
      <c r="D538" s="1"/>
      <c r="E538" s="1"/>
    </row>
    <row r="539" spans="4:5" x14ac:dyDescent="0.25">
      <c r="D539" s="1"/>
      <c r="E539" s="1"/>
    </row>
    <row r="540" spans="4:5" x14ac:dyDescent="0.25">
      <c r="D540" s="1"/>
      <c r="E540" s="1"/>
    </row>
    <row r="541" spans="4:5" x14ac:dyDescent="0.25">
      <c r="D541" s="1"/>
      <c r="E541" s="1"/>
    </row>
    <row r="542" spans="4:5" x14ac:dyDescent="0.25">
      <c r="D542" s="1"/>
      <c r="E542" s="1"/>
    </row>
    <row r="543" spans="4:5" x14ac:dyDescent="0.25">
      <c r="D543" s="1"/>
      <c r="E543" s="1"/>
    </row>
    <row r="544" spans="4:5" x14ac:dyDescent="0.25">
      <c r="D544" s="1"/>
      <c r="E544" s="1"/>
    </row>
    <row r="545" spans="4:5" x14ac:dyDescent="0.25">
      <c r="D545" s="1"/>
      <c r="E545" s="1"/>
    </row>
    <row r="546" spans="4:5" x14ac:dyDescent="0.25">
      <c r="D546" s="1"/>
      <c r="E546" s="1"/>
    </row>
    <row r="547" spans="4:5" x14ac:dyDescent="0.25">
      <c r="D547" s="1"/>
      <c r="E547" s="1"/>
    </row>
    <row r="548" spans="4:5" x14ac:dyDescent="0.25">
      <c r="D548" s="1"/>
      <c r="E548" s="1"/>
    </row>
    <row r="549" spans="4:5" x14ac:dyDescent="0.25">
      <c r="D549" s="1"/>
      <c r="E549" s="1"/>
    </row>
    <row r="550" spans="4:5" x14ac:dyDescent="0.25">
      <c r="D550" s="1"/>
      <c r="E550" s="1"/>
    </row>
    <row r="551" spans="4:5" x14ac:dyDescent="0.25">
      <c r="D551" s="1"/>
      <c r="E551" s="1"/>
    </row>
    <row r="552" spans="4:5" x14ac:dyDescent="0.25">
      <c r="D552" s="1"/>
      <c r="E552" s="1"/>
    </row>
    <row r="553" spans="4:5" x14ac:dyDescent="0.25">
      <c r="D553" s="1"/>
      <c r="E553" s="1"/>
    </row>
    <row r="554" spans="4:5" x14ac:dyDescent="0.25">
      <c r="D554" s="1"/>
      <c r="E554" s="1"/>
    </row>
    <row r="555" spans="4:5" x14ac:dyDescent="0.25">
      <c r="D555" s="1"/>
      <c r="E555" s="1"/>
    </row>
    <row r="556" spans="4:5" x14ac:dyDescent="0.25">
      <c r="D556" s="1"/>
      <c r="E556" s="1"/>
    </row>
    <row r="557" spans="4:5" x14ac:dyDescent="0.25">
      <c r="D557" s="1"/>
      <c r="E557" s="1"/>
    </row>
    <row r="558" spans="4:5" x14ac:dyDescent="0.25">
      <c r="D558" s="1"/>
      <c r="E558" s="1"/>
    </row>
    <row r="559" spans="4:5" x14ac:dyDescent="0.25">
      <c r="D559" s="1"/>
      <c r="E559" s="1"/>
    </row>
    <row r="560" spans="4:5" x14ac:dyDescent="0.25">
      <c r="D560" s="1"/>
      <c r="E560" s="1"/>
    </row>
    <row r="561" spans="4:5" x14ac:dyDescent="0.25">
      <c r="D561" s="1"/>
      <c r="E561" s="1"/>
    </row>
    <row r="562" spans="4:5" x14ac:dyDescent="0.25">
      <c r="D562" s="1"/>
      <c r="E562" s="1"/>
    </row>
    <row r="563" spans="4:5" x14ac:dyDescent="0.25">
      <c r="D563" s="1"/>
      <c r="E563" s="1"/>
    </row>
    <row r="564" spans="4:5" x14ac:dyDescent="0.25">
      <c r="D564" s="1"/>
      <c r="E564" s="1"/>
    </row>
    <row r="565" spans="4:5" x14ac:dyDescent="0.25">
      <c r="D565" s="1"/>
      <c r="E565" s="1"/>
    </row>
    <row r="566" spans="4:5" x14ac:dyDescent="0.25">
      <c r="D566" s="1"/>
      <c r="E566" s="1"/>
    </row>
    <row r="567" spans="4:5" x14ac:dyDescent="0.25">
      <c r="D567" s="1"/>
      <c r="E567" s="1"/>
    </row>
    <row r="568" spans="4:5" x14ac:dyDescent="0.25">
      <c r="D568" s="1"/>
      <c r="E568" s="1"/>
    </row>
    <row r="569" spans="4:5" x14ac:dyDescent="0.25">
      <c r="D569" s="1"/>
      <c r="E569" s="1"/>
    </row>
    <row r="570" spans="4:5" x14ac:dyDescent="0.25">
      <c r="D570" s="1"/>
      <c r="E570" s="1"/>
    </row>
    <row r="571" spans="4:5" x14ac:dyDescent="0.25">
      <c r="D571" s="1"/>
      <c r="E571" s="1"/>
    </row>
    <row r="572" spans="4:5" x14ac:dyDescent="0.25">
      <c r="D572" s="1"/>
      <c r="E572" s="1"/>
    </row>
    <row r="573" spans="4:5" x14ac:dyDescent="0.25">
      <c r="D573" s="1"/>
      <c r="E573" s="1"/>
    </row>
    <row r="574" spans="4:5" x14ac:dyDescent="0.25">
      <c r="D574" s="1"/>
      <c r="E574" s="1"/>
    </row>
    <row r="575" spans="4:5" x14ac:dyDescent="0.25">
      <c r="D575" s="1"/>
      <c r="E575" s="1"/>
    </row>
    <row r="576" spans="4:5" x14ac:dyDescent="0.25">
      <c r="D576" s="1"/>
      <c r="E576" s="1"/>
    </row>
    <row r="577" spans="4:5" x14ac:dyDescent="0.25">
      <c r="D577" s="1"/>
      <c r="E577" s="1"/>
    </row>
    <row r="578" spans="4:5" x14ac:dyDescent="0.25">
      <c r="D578" s="1"/>
      <c r="E578" s="1"/>
    </row>
    <row r="579" spans="4:5" x14ac:dyDescent="0.25">
      <c r="D579" s="1"/>
      <c r="E579" s="1"/>
    </row>
    <row r="580" spans="4:5" x14ac:dyDescent="0.25">
      <c r="D580" s="1"/>
      <c r="E580" s="1"/>
    </row>
    <row r="581" spans="4:5" x14ac:dyDescent="0.25">
      <c r="D581" s="1"/>
      <c r="E581" s="1"/>
    </row>
    <row r="582" spans="4:5" x14ac:dyDescent="0.25">
      <c r="D582" s="1"/>
      <c r="E582" s="1"/>
    </row>
    <row r="583" spans="4:5" x14ac:dyDescent="0.25">
      <c r="D583" s="1"/>
      <c r="E583" s="1"/>
    </row>
    <row r="584" spans="4:5" x14ac:dyDescent="0.25">
      <c r="D584" s="1"/>
      <c r="E584" s="1"/>
    </row>
    <row r="585" spans="4:5" x14ac:dyDescent="0.25">
      <c r="D585" s="1"/>
      <c r="E585" s="1"/>
    </row>
    <row r="586" spans="4:5" x14ac:dyDescent="0.25">
      <c r="D586" s="1"/>
      <c r="E586" s="1"/>
    </row>
    <row r="587" spans="4:5" x14ac:dyDescent="0.25">
      <c r="D587" s="1"/>
      <c r="E587" s="1"/>
    </row>
    <row r="588" spans="4:5" x14ac:dyDescent="0.25">
      <c r="D588" s="1"/>
      <c r="E588" s="1"/>
    </row>
    <row r="589" spans="4:5" x14ac:dyDescent="0.25">
      <c r="D589" s="1"/>
      <c r="E589" s="1"/>
    </row>
    <row r="590" spans="4:5" x14ac:dyDescent="0.25">
      <c r="D590" s="1"/>
      <c r="E590" s="1"/>
    </row>
    <row r="591" spans="4:5" x14ac:dyDescent="0.25">
      <c r="D591" s="1"/>
      <c r="E591" s="1"/>
    </row>
    <row r="592" spans="4:5" x14ac:dyDescent="0.25">
      <c r="D592" s="1"/>
      <c r="E592" s="1"/>
    </row>
    <row r="593" spans="4:5" x14ac:dyDescent="0.25">
      <c r="D593" s="1"/>
      <c r="E593" s="1"/>
    </row>
    <row r="594" spans="4:5" x14ac:dyDescent="0.25">
      <c r="D594" s="1"/>
      <c r="E594" s="1"/>
    </row>
    <row r="595" spans="4:5" x14ac:dyDescent="0.25">
      <c r="D595" s="1"/>
      <c r="E595" s="1"/>
    </row>
    <row r="596" spans="4:5" x14ac:dyDescent="0.25">
      <c r="D596" s="1"/>
      <c r="E596" s="1"/>
    </row>
    <row r="597" spans="4:5" x14ac:dyDescent="0.25">
      <c r="D597" s="1"/>
      <c r="E597" s="1"/>
    </row>
  </sheetData>
  <mergeCells count="3">
    <mergeCell ref="A5:G5"/>
    <mergeCell ref="B11:D11"/>
    <mergeCell ref="F1:G1"/>
  </mergeCells>
  <phoneticPr fontId="0" type="noConversion"/>
  <dataValidations count="1">
    <dataValidation type="list" allowBlank="1" showInputMessage="1" showErrorMessage="1" sqref="F7:F9" xr:uid="{00000000-0002-0000-0000-000000000000}">
      <formula1>$F$33:$F$34</formula1>
    </dataValidation>
  </dataValidations>
  <pageMargins left="0.15748031496062992" right="0.15748031496062992" top="0.74803149606299213" bottom="0.74803149606299213" header="0.31496062992125984" footer="0.31496062992125984"/>
  <pageSetup paperSize="256" scale="7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M51"/>
  <sheetViews>
    <sheetView view="pageBreakPreview" topLeftCell="B9" zoomScaleNormal="75" zoomScaleSheetLayoutView="100" workbookViewId="0">
      <selection activeCell="E10" sqref="E10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8.7109375" bestFit="1" customWidth="1"/>
    <col min="5" max="5" width="70.28515625" customWidth="1"/>
    <col min="6" max="6" width="28.42578125" customWidth="1"/>
    <col min="7" max="7" width="23.42578125" customWidth="1"/>
    <col min="8" max="8" width="14.85546875" customWidth="1"/>
    <col min="9" max="9" width="17.7109375" customWidth="1"/>
    <col min="10" max="10" width="18.5703125" customWidth="1"/>
    <col min="11" max="11" width="14.5703125" customWidth="1"/>
    <col min="12" max="12" width="15.28515625" customWidth="1"/>
    <col min="13" max="13" width="15.42578125" customWidth="1"/>
    <col min="14" max="14" width="29.28515625" customWidth="1"/>
    <col min="15" max="15" width="15.28515625" customWidth="1"/>
    <col min="16" max="16" width="18.5703125" customWidth="1"/>
    <col min="17" max="17" width="14.7109375" bestFit="1" customWidth="1"/>
    <col min="18" max="18" width="15.85546875" bestFit="1" customWidth="1"/>
    <col min="19" max="19" width="13.28515625" customWidth="1"/>
    <col min="20" max="20" width="12.7109375" customWidth="1"/>
    <col min="21" max="21" width="13.7109375" customWidth="1"/>
    <col min="22" max="22" width="41.28515625" customWidth="1"/>
  </cols>
  <sheetData>
    <row r="1" spans="1:13" ht="15.75" x14ac:dyDescent="0.25">
      <c r="J1" s="127"/>
      <c r="K1" s="127"/>
      <c r="L1" s="127"/>
      <c r="M1" s="127"/>
    </row>
    <row r="2" spans="1:13" ht="13.5" thickBot="1" x14ac:dyDescent="0.25"/>
    <row r="3" spans="1:13" s="12" customFormat="1" ht="26.25" customHeight="1" x14ac:dyDescent="0.4">
      <c r="C3" s="115" t="s">
        <v>113</v>
      </c>
      <c r="D3" s="116"/>
      <c r="E3" s="116"/>
      <c r="F3" s="116"/>
      <c r="G3" s="117"/>
    </row>
    <row r="4" spans="1:13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3" s="24" customFormat="1" ht="45.75" thickBot="1" x14ac:dyDescent="0.25">
      <c r="C5" s="69" t="str">
        <f>'2. Attuazione e verifica'!A11:A11</f>
        <v>IR5</v>
      </c>
      <c r="D5" s="26" t="str">
        <f>'2. Attuazione e verifica'!B11:B11</f>
        <v>Non corretta determinazione dei prezzi</v>
      </c>
      <c r="E5" s="26" t="str">
        <f>'2. Attuazione e verifica'!C11:C11</f>
        <v>Un offerente manipola la procedura di gara non specificando alcuni costi nella sua offerta</v>
      </c>
      <c r="F5" s="26" t="str">
        <f>'2. Attuazione e verifica'!E11:E11</f>
        <v>Soggetti Terzi</v>
      </c>
      <c r="G5" s="27" t="str">
        <f>'2. Attuazione e verifica'!F11:F11</f>
        <v>Esterno</v>
      </c>
    </row>
    <row r="8" spans="1:13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1"/>
      <c r="K8" s="119" t="s">
        <v>126</v>
      </c>
      <c r="L8" s="120"/>
      <c r="M8" s="121"/>
    </row>
    <row r="9" spans="1:13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124</v>
      </c>
      <c r="J9" s="47" t="s">
        <v>125</v>
      </c>
      <c r="K9" s="47" t="s">
        <v>127</v>
      </c>
      <c r="L9" s="47" t="s">
        <v>128</v>
      </c>
      <c r="M9" s="47" t="s">
        <v>129</v>
      </c>
    </row>
    <row r="10" spans="1:13" ht="60" customHeight="1" x14ac:dyDescent="0.2">
      <c r="A10" s="110">
        <v>3</v>
      </c>
      <c r="B10" s="110">
        <v>1</v>
      </c>
      <c r="C10" s="152">
        <f>A10*B10</f>
        <v>3</v>
      </c>
      <c r="D10" s="2" t="s">
        <v>49</v>
      </c>
      <c r="E10" s="3" t="s">
        <v>332</v>
      </c>
      <c r="F10" s="16" t="s">
        <v>307</v>
      </c>
      <c r="G10" s="16" t="s">
        <v>307</v>
      </c>
      <c r="H10" s="16"/>
      <c r="I10" s="110">
        <v>-1</v>
      </c>
      <c r="J10" s="110">
        <v>-1</v>
      </c>
      <c r="K10" s="160">
        <f>A10+I10</f>
        <v>2</v>
      </c>
      <c r="L10" s="160">
        <f>B10+J10</f>
        <v>0</v>
      </c>
      <c r="M10" s="161">
        <f>K10*L10</f>
        <v>0</v>
      </c>
    </row>
    <row r="11" spans="1:13" ht="25.5" x14ac:dyDescent="0.2">
      <c r="A11" s="110"/>
      <c r="B11" s="110"/>
      <c r="C11" s="152"/>
      <c r="D11" s="4" t="s">
        <v>50</v>
      </c>
      <c r="E11" s="7" t="str">
        <f>'IR4'!E14</f>
        <v>L'AdG attiva controlli su eventuali rapporti di collegamento tra offerenti mediante  verifiche su Arachne</v>
      </c>
      <c r="F11" s="16"/>
      <c r="G11" s="16"/>
      <c r="H11" s="16"/>
      <c r="I11" s="110"/>
      <c r="J11" s="110"/>
      <c r="K11" s="160"/>
      <c r="L11" s="160"/>
      <c r="M11" s="161"/>
    </row>
    <row r="14" spans="1:13" ht="26.25" customHeight="1" x14ac:dyDescent="0.4">
      <c r="A14" s="119" t="s">
        <v>126</v>
      </c>
      <c r="B14" s="120"/>
      <c r="C14" s="121"/>
      <c r="D14" s="119" t="s">
        <v>56</v>
      </c>
      <c r="E14" s="120"/>
      <c r="F14" s="120"/>
      <c r="G14" s="120"/>
      <c r="H14" s="120"/>
      <c r="I14" s="120"/>
      <c r="J14" s="121"/>
      <c r="K14" s="119" t="s">
        <v>63</v>
      </c>
      <c r="L14" s="120"/>
      <c r="M14" s="121"/>
    </row>
    <row r="15" spans="1:13" ht="110.25" x14ac:dyDescent="0.2">
      <c r="A15" s="47" t="s">
        <v>127</v>
      </c>
      <c r="B15" s="47" t="s">
        <v>128</v>
      </c>
      <c r="C15" s="47" t="s">
        <v>129</v>
      </c>
      <c r="D15" s="107" t="s">
        <v>57</v>
      </c>
      <c r="E15" s="108"/>
      <c r="F15" s="52" t="s">
        <v>58</v>
      </c>
      <c r="G15" s="107" t="s">
        <v>59</v>
      </c>
      <c r="H15" s="108"/>
      <c r="I15" s="47" t="s">
        <v>60</v>
      </c>
      <c r="J15" s="47" t="s">
        <v>62</v>
      </c>
      <c r="K15" s="47" t="s">
        <v>64</v>
      </c>
      <c r="L15" s="47" t="s">
        <v>65</v>
      </c>
      <c r="M15" s="47" t="s">
        <v>66</v>
      </c>
    </row>
    <row r="16" spans="1:13" x14ac:dyDescent="0.2">
      <c r="A16" s="118"/>
      <c r="B16" s="118"/>
      <c r="C16" s="111"/>
      <c r="D16" s="109"/>
      <c r="E16" s="109"/>
      <c r="F16" s="4"/>
      <c r="G16" s="110"/>
      <c r="H16" s="110"/>
      <c r="I16" s="122"/>
      <c r="J16" s="122"/>
      <c r="K16" s="118"/>
      <c r="L16" s="118"/>
      <c r="M16" s="111"/>
    </row>
    <row r="17" spans="1:13" x14ac:dyDescent="0.2">
      <c r="A17" s="113"/>
      <c r="B17" s="113"/>
      <c r="C17" s="112"/>
      <c r="D17" s="109"/>
      <c r="E17" s="109"/>
      <c r="F17" s="4"/>
      <c r="G17" s="110"/>
      <c r="H17" s="110"/>
      <c r="I17" s="123"/>
      <c r="J17" s="123"/>
      <c r="K17" s="113"/>
      <c r="L17" s="113"/>
      <c r="M17" s="112"/>
    </row>
    <row r="18" spans="1:13" x14ac:dyDescent="0.2">
      <c r="A18" s="113"/>
      <c r="B18" s="113"/>
      <c r="C18" s="112"/>
      <c r="D18" s="109"/>
      <c r="E18" s="109"/>
      <c r="F18" s="4"/>
      <c r="G18" s="110"/>
      <c r="H18" s="110"/>
      <c r="I18" s="123"/>
      <c r="J18" s="123"/>
      <c r="K18" s="113"/>
      <c r="L18" s="113"/>
      <c r="M18" s="112"/>
    </row>
    <row r="19" spans="1:13" x14ac:dyDescent="0.2">
      <c r="A19" s="113"/>
      <c r="B19" s="113"/>
      <c r="C19" s="112"/>
      <c r="D19" s="109"/>
      <c r="E19" s="109"/>
      <c r="F19" s="4"/>
      <c r="G19" s="110"/>
      <c r="H19" s="110"/>
      <c r="I19" s="123"/>
      <c r="J19" s="123"/>
      <c r="K19" s="113"/>
      <c r="L19" s="113"/>
      <c r="M19" s="112"/>
    </row>
    <row r="20" spans="1:13" x14ac:dyDescent="0.2">
      <c r="A20" s="113"/>
      <c r="B20" s="113"/>
      <c r="C20" s="112"/>
      <c r="D20" s="109"/>
      <c r="E20" s="109"/>
      <c r="F20" s="4"/>
      <c r="G20" s="110"/>
      <c r="H20" s="110"/>
      <c r="I20" s="123"/>
      <c r="J20" s="123"/>
      <c r="K20" s="113"/>
      <c r="L20" s="113"/>
      <c r="M20" s="112"/>
    </row>
    <row r="21" spans="1:13" x14ac:dyDescent="0.2">
      <c r="A21" s="113"/>
      <c r="B21" s="113"/>
      <c r="C21" s="112"/>
      <c r="D21" s="109"/>
      <c r="E21" s="109"/>
      <c r="F21" s="4"/>
      <c r="G21" s="110"/>
      <c r="H21" s="110"/>
      <c r="I21" s="123"/>
      <c r="J21" s="123"/>
      <c r="K21" s="113"/>
      <c r="L21" s="113"/>
      <c r="M21" s="112"/>
    </row>
    <row r="22" spans="1:13" x14ac:dyDescent="0.2">
      <c r="A22" s="113"/>
      <c r="B22" s="113"/>
      <c r="C22" s="112"/>
      <c r="D22" s="109"/>
      <c r="E22" s="109"/>
      <c r="F22" s="4"/>
      <c r="G22" s="110"/>
      <c r="H22" s="110"/>
      <c r="I22" s="123"/>
      <c r="J22" s="123"/>
      <c r="K22" s="113"/>
      <c r="L22" s="113"/>
      <c r="M22" s="112"/>
    </row>
    <row r="23" spans="1:13" x14ac:dyDescent="0.2">
      <c r="A23" s="113"/>
      <c r="B23" s="113"/>
      <c r="C23" s="112"/>
      <c r="D23" s="109"/>
      <c r="E23" s="109"/>
      <c r="F23" s="4"/>
      <c r="G23" s="110"/>
      <c r="H23" s="110"/>
      <c r="I23" s="123"/>
      <c r="J23" s="123"/>
      <c r="K23" s="113"/>
      <c r="L23" s="113"/>
      <c r="M23" s="112"/>
    </row>
    <row r="24" spans="1:13" x14ac:dyDescent="0.2">
      <c r="A24" s="114"/>
      <c r="B24" s="114"/>
      <c r="C24" s="126"/>
      <c r="D24" s="109"/>
      <c r="E24" s="109"/>
      <c r="F24" s="4"/>
      <c r="G24" s="110"/>
      <c r="H24" s="110"/>
      <c r="I24" s="124"/>
      <c r="J24" s="124"/>
      <c r="K24" s="114"/>
      <c r="L24" s="114"/>
      <c r="M24" s="126"/>
    </row>
    <row r="48" spans="2:3" x14ac:dyDescent="0.2">
      <c r="B48">
        <v>1</v>
      </c>
      <c r="C48">
        <v>-1</v>
      </c>
    </row>
    <row r="49" spans="2:3" x14ac:dyDescent="0.2">
      <c r="B49">
        <v>2</v>
      </c>
      <c r="C49">
        <v>-2</v>
      </c>
    </row>
    <row r="50" spans="2:3" x14ac:dyDescent="0.2">
      <c r="B50">
        <v>3</v>
      </c>
      <c r="C50">
        <v>-3</v>
      </c>
    </row>
    <row r="51" spans="2:3" x14ac:dyDescent="0.2">
      <c r="B51">
        <v>4</v>
      </c>
      <c r="C51">
        <v>-4</v>
      </c>
    </row>
  </sheetData>
  <mergeCells count="44">
    <mergeCell ref="J1:M1"/>
    <mergeCell ref="C3:G3"/>
    <mergeCell ref="A8:C8"/>
    <mergeCell ref="D8:J8"/>
    <mergeCell ref="A14:C14"/>
    <mergeCell ref="D14:J14"/>
    <mergeCell ref="J10:J11"/>
    <mergeCell ref="K8:M8"/>
    <mergeCell ref="A10:A11"/>
    <mergeCell ref="B10:B11"/>
    <mergeCell ref="C10:C11"/>
    <mergeCell ref="I10:I11"/>
    <mergeCell ref="K10:K11"/>
    <mergeCell ref="L10:L11"/>
    <mergeCell ref="M10:M11"/>
    <mergeCell ref="K14:M14"/>
    <mergeCell ref="D15:E15"/>
    <mergeCell ref="G15:H15"/>
    <mergeCell ref="G18:H18"/>
    <mergeCell ref="G19:H19"/>
    <mergeCell ref="G17:H17"/>
    <mergeCell ref="D18:E18"/>
    <mergeCell ref="G16:H16"/>
    <mergeCell ref="A16:A24"/>
    <mergeCell ref="B16:B24"/>
    <mergeCell ref="C16:C24"/>
    <mergeCell ref="D16:E16"/>
    <mergeCell ref="D20:E20"/>
    <mergeCell ref="D19:E19"/>
    <mergeCell ref="D22:E22"/>
    <mergeCell ref="D23:E23"/>
    <mergeCell ref="D24:E24"/>
    <mergeCell ref="D17:E17"/>
    <mergeCell ref="D21:E21"/>
    <mergeCell ref="J16:J24"/>
    <mergeCell ref="K16:K24"/>
    <mergeCell ref="L16:L24"/>
    <mergeCell ref="M16:M24"/>
    <mergeCell ref="I16:I24"/>
    <mergeCell ref="G22:H22"/>
    <mergeCell ref="G23:H23"/>
    <mergeCell ref="G24:H24"/>
    <mergeCell ref="G20:H20"/>
    <mergeCell ref="G21:H21"/>
  </mergeCells>
  <phoneticPr fontId="0" type="noConversion"/>
  <conditionalFormatting sqref="A10:B10 F11:H11">
    <cfRule type="cellIs" dxfId="186" priority="18" operator="between">
      <formula>0</formula>
      <formula>0</formula>
    </cfRule>
  </conditionalFormatting>
  <conditionalFormatting sqref="C10">
    <cfRule type="cellIs" dxfId="185" priority="1" operator="between">
      <formula>8</formula>
      <formula>16</formula>
    </cfRule>
    <cfRule type="cellIs" dxfId="184" priority="2" operator="between">
      <formula>4</formula>
      <formula>6</formula>
    </cfRule>
    <cfRule type="cellIs" dxfId="183" priority="3" operator="between">
      <formula>0</formula>
      <formula>3</formula>
    </cfRule>
  </conditionalFormatting>
  <conditionalFormatting sqref="C16">
    <cfRule type="cellIs" dxfId="182" priority="6" operator="between">
      <formula>11</formula>
      <formula>25</formula>
    </cfRule>
    <cfRule type="cellIs" dxfId="181" priority="7" operator="between">
      <formula>6</formula>
      <formula>10</formula>
    </cfRule>
    <cfRule type="cellIs" dxfId="180" priority="8" operator="between">
      <formula>0</formula>
      <formula>5</formula>
    </cfRule>
  </conditionalFormatting>
  <conditionalFormatting sqref="F10:I10">
    <cfRule type="cellIs" dxfId="179" priority="4" operator="between">
      <formula>0</formula>
      <formula>0</formula>
    </cfRule>
  </conditionalFormatting>
  <conditionalFormatting sqref="M10">
    <cfRule type="cellIs" dxfId="178" priority="9" operator="between">
      <formula>11</formula>
      <formula>25</formula>
    </cfRule>
    <cfRule type="cellIs" dxfId="177" priority="10" operator="between">
      <formula>6</formula>
      <formula>10</formula>
    </cfRule>
    <cfRule type="cellIs" dxfId="176" priority="11" operator="between">
      <formula>0</formula>
      <formula>5</formula>
    </cfRule>
  </conditionalFormatting>
  <conditionalFormatting sqref="M16">
    <cfRule type="cellIs" dxfId="175" priority="15" operator="between">
      <formula>11</formula>
      <formula>25</formula>
    </cfRule>
    <cfRule type="cellIs" dxfId="174" priority="16" operator="between">
      <formula>6</formula>
      <formula>10</formula>
    </cfRule>
    <cfRule type="cellIs" dxfId="173" priority="17" operator="between">
      <formula>0</formula>
      <formula>5</formula>
    </cfRule>
  </conditionalFormatting>
  <dataValidations count="2">
    <dataValidation type="list" allowBlank="1" showInputMessage="1" showErrorMessage="1" sqref="A10 B10:B11" xr:uid="{00000000-0002-0000-0900-000000000000}">
      <formula1>positive</formula1>
    </dataValidation>
    <dataValidation type="list" allowBlank="1" showInputMessage="1" showErrorMessage="1" sqref="I16:J24 I10:J11" xr:uid="{00000000-0002-0000-0900-000001000000}">
      <formula1>negative</formula1>
    </dataValidation>
  </dataValidations>
  <pageMargins left="0.15748031496062992" right="0.15748031496062992" top="0.74803149606299213" bottom="0.74803149606299213" header="0.31496062992125984" footer="0.31496062992125984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</sheetPr>
  <dimension ref="A1:M58"/>
  <sheetViews>
    <sheetView view="pageBreakPreview" topLeftCell="A16" zoomScale="80" zoomScaleNormal="75" zoomScaleSheetLayoutView="80" workbookViewId="0">
      <selection activeCell="E16" sqref="E16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8.7109375" bestFit="1" customWidth="1"/>
    <col min="5" max="5" width="70.28515625" customWidth="1"/>
    <col min="6" max="6" width="28.42578125" customWidth="1"/>
    <col min="7" max="7" width="23.42578125" customWidth="1"/>
    <col min="8" max="8" width="14.85546875" customWidth="1"/>
    <col min="9" max="9" width="17.7109375" customWidth="1"/>
    <col min="10" max="10" width="18.5703125" customWidth="1"/>
    <col min="11" max="11" width="14.5703125" customWidth="1"/>
    <col min="12" max="12" width="15.28515625" customWidth="1"/>
    <col min="13" max="13" width="15.42578125" customWidth="1"/>
    <col min="14" max="14" width="29.28515625" customWidth="1"/>
    <col min="15" max="15" width="15.28515625" customWidth="1"/>
    <col min="16" max="16" width="18.5703125" customWidth="1"/>
    <col min="17" max="17" width="14.7109375" bestFit="1" customWidth="1"/>
    <col min="18" max="18" width="15.85546875" bestFit="1" customWidth="1"/>
    <col min="19" max="19" width="13.28515625" customWidth="1"/>
    <col min="20" max="20" width="12.7109375" customWidth="1"/>
    <col min="21" max="21" width="13.7109375" customWidth="1"/>
    <col min="22" max="22" width="41.28515625" customWidth="1"/>
  </cols>
  <sheetData>
    <row r="1" spans="1:13" ht="15.75" x14ac:dyDescent="0.25">
      <c r="J1" s="127"/>
      <c r="K1" s="127"/>
      <c r="L1" s="127"/>
      <c r="M1" s="127"/>
    </row>
    <row r="2" spans="1:13" ht="13.5" thickBot="1" x14ac:dyDescent="0.25"/>
    <row r="3" spans="1:13" s="12" customFormat="1" ht="26.25" customHeight="1" x14ac:dyDescent="0.4">
      <c r="C3" s="115" t="s">
        <v>113</v>
      </c>
      <c r="D3" s="116"/>
      <c r="E3" s="116"/>
      <c r="F3" s="116"/>
      <c r="G3" s="117"/>
    </row>
    <row r="4" spans="1:13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3" s="24" customFormat="1" ht="60.75" thickBot="1" x14ac:dyDescent="0.25">
      <c r="C5" s="69" t="str">
        <f>'2. Attuazione e verifica'!A12:A12</f>
        <v>IR6</v>
      </c>
      <c r="D5" s="26" t="str">
        <f>'2. Attuazione e verifica'!B12:B12</f>
        <v>Manipolazione delle dichiarazioni dei costi</v>
      </c>
      <c r="E5" s="26" t="str">
        <f>'2. Attuazione e verifica'!C12:C12</f>
        <v>Un appaltatore manipola le dichiarazioni di spesa o le fatture per sovraccaricare o ricaricare i costi sostenuti.
- unico appaltatore doppia dichiarazione di spese o 
- fatture false, gonfiate o duplicate</v>
      </c>
      <c r="F5" s="26" t="str">
        <f>'2. Attuazione e verifica'!E12:E12</f>
        <v>Soggetti Terzi</v>
      </c>
      <c r="G5" s="27" t="str">
        <f>'2. Attuazione e verifica'!F12:F12</f>
        <v>Esterno</v>
      </c>
    </row>
    <row r="8" spans="1:13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1"/>
      <c r="K8" s="119" t="s">
        <v>126</v>
      </c>
      <c r="L8" s="120"/>
      <c r="M8" s="121"/>
    </row>
    <row r="9" spans="1:13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124</v>
      </c>
      <c r="J9" s="47" t="s">
        <v>125</v>
      </c>
      <c r="K9" s="47" t="s">
        <v>127</v>
      </c>
      <c r="L9" s="47" t="s">
        <v>128</v>
      </c>
      <c r="M9" s="47" t="s">
        <v>129</v>
      </c>
    </row>
    <row r="10" spans="1:13" ht="18.75" customHeight="1" x14ac:dyDescent="0.25">
      <c r="A10" s="122">
        <v>3</v>
      </c>
      <c r="B10" s="122">
        <v>4</v>
      </c>
      <c r="C10" s="162">
        <f>A10*B10</f>
        <v>12</v>
      </c>
      <c r="D10" s="165" t="s">
        <v>202</v>
      </c>
      <c r="E10" s="166"/>
      <c r="F10" s="166"/>
      <c r="G10" s="166"/>
      <c r="H10" s="167"/>
      <c r="I10" s="122">
        <v>-2</v>
      </c>
      <c r="J10" s="122">
        <v>-2</v>
      </c>
      <c r="K10" s="118">
        <f>A10+I10</f>
        <v>1</v>
      </c>
      <c r="L10" s="118">
        <f>B10+J10</f>
        <v>2</v>
      </c>
      <c r="M10" s="111">
        <f>K10*L10</f>
        <v>2</v>
      </c>
    </row>
    <row r="11" spans="1:13" ht="66.75" customHeight="1" x14ac:dyDescent="0.2">
      <c r="A11" s="123"/>
      <c r="B11" s="123"/>
      <c r="C11" s="163"/>
      <c r="D11" s="2" t="s">
        <v>51</v>
      </c>
      <c r="E11" s="3" t="s">
        <v>333</v>
      </c>
      <c r="F11" s="16" t="s">
        <v>306</v>
      </c>
      <c r="G11" s="16" t="s">
        <v>306</v>
      </c>
      <c r="H11" s="16"/>
      <c r="I11" s="123"/>
      <c r="J11" s="123"/>
      <c r="K11" s="113"/>
      <c r="L11" s="113"/>
      <c r="M11" s="112"/>
    </row>
    <row r="12" spans="1:13" ht="27.75" customHeight="1" x14ac:dyDescent="0.2">
      <c r="A12" s="123"/>
      <c r="B12" s="123"/>
      <c r="C12" s="163"/>
      <c r="D12" s="2" t="s">
        <v>52</v>
      </c>
      <c r="E12" s="3" t="s">
        <v>334</v>
      </c>
      <c r="F12" s="16" t="s">
        <v>295</v>
      </c>
      <c r="G12" s="16" t="s">
        <v>295</v>
      </c>
      <c r="H12" s="16" t="s">
        <v>24</v>
      </c>
      <c r="I12" s="123"/>
      <c r="J12" s="123"/>
      <c r="K12" s="113"/>
      <c r="L12" s="113"/>
      <c r="M12" s="112"/>
    </row>
    <row r="13" spans="1:13" ht="25.5" x14ac:dyDescent="0.2">
      <c r="A13" s="123"/>
      <c r="B13" s="123"/>
      <c r="C13" s="163"/>
      <c r="D13" s="4" t="s">
        <v>53</v>
      </c>
      <c r="E13" s="7" t="str">
        <f>'IR5'!E11</f>
        <v>L'AdG attiva controlli su eventuali rapporti di collegamento tra offerenti mediante  verifiche su Arachne</v>
      </c>
      <c r="F13" s="16"/>
      <c r="G13" s="16"/>
      <c r="H13" s="16"/>
      <c r="I13" s="123"/>
      <c r="J13" s="123"/>
      <c r="K13" s="113"/>
      <c r="L13" s="113"/>
      <c r="M13" s="112"/>
    </row>
    <row r="14" spans="1:13" ht="15.75" x14ac:dyDescent="0.25">
      <c r="A14" s="123"/>
      <c r="B14" s="123"/>
      <c r="C14" s="163"/>
      <c r="D14" s="165" t="s">
        <v>203</v>
      </c>
      <c r="E14" s="166"/>
      <c r="F14" s="166"/>
      <c r="G14" s="166"/>
      <c r="H14" s="167"/>
      <c r="I14" s="123"/>
      <c r="J14" s="123"/>
      <c r="K14" s="113"/>
      <c r="L14" s="113"/>
      <c r="M14" s="112"/>
    </row>
    <row r="15" spans="1:13" ht="54.75" customHeight="1" x14ac:dyDescent="0.2">
      <c r="A15" s="123"/>
      <c r="B15" s="123"/>
      <c r="C15" s="163"/>
      <c r="D15" s="2" t="s">
        <v>204</v>
      </c>
      <c r="E15" s="3" t="s">
        <v>255</v>
      </c>
      <c r="F15" s="16" t="s">
        <v>1</v>
      </c>
      <c r="G15" s="16" t="s">
        <v>1</v>
      </c>
      <c r="H15" s="16" t="s">
        <v>24</v>
      </c>
      <c r="I15" s="123"/>
      <c r="J15" s="123"/>
      <c r="K15" s="113"/>
      <c r="L15" s="113"/>
      <c r="M15" s="112"/>
    </row>
    <row r="16" spans="1:13" ht="51" customHeight="1" x14ac:dyDescent="0.2">
      <c r="A16" s="123"/>
      <c r="B16" s="123"/>
      <c r="C16" s="163"/>
      <c r="D16" s="2" t="s">
        <v>205</v>
      </c>
      <c r="E16" s="3" t="s">
        <v>335</v>
      </c>
      <c r="F16" s="16" t="s">
        <v>306</v>
      </c>
      <c r="G16" s="16" t="s">
        <v>306</v>
      </c>
      <c r="H16" s="16" t="s">
        <v>24</v>
      </c>
      <c r="I16" s="123"/>
      <c r="J16" s="123"/>
      <c r="K16" s="113"/>
      <c r="L16" s="113"/>
      <c r="M16" s="112"/>
    </row>
    <row r="17" spans="1:13" ht="43.5" customHeight="1" x14ac:dyDescent="0.2">
      <c r="A17" s="123"/>
      <c r="B17" s="123"/>
      <c r="C17" s="163"/>
      <c r="D17" s="2" t="s">
        <v>281</v>
      </c>
      <c r="E17" s="59" t="s">
        <v>254</v>
      </c>
      <c r="F17" s="16" t="s">
        <v>295</v>
      </c>
      <c r="G17" s="16" t="s">
        <v>295</v>
      </c>
      <c r="H17" s="16" t="s">
        <v>24</v>
      </c>
      <c r="I17" s="123"/>
      <c r="J17" s="123"/>
      <c r="K17" s="113"/>
      <c r="L17" s="113"/>
      <c r="M17" s="112"/>
    </row>
    <row r="18" spans="1:13" ht="25.5" x14ac:dyDescent="0.2">
      <c r="A18" s="124"/>
      <c r="B18" s="124"/>
      <c r="C18" s="164"/>
      <c r="D18" s="97" t="s">
        <v>336</v>
      </c>
      <c r="E18" s="59" t="s">
        <v>337</v>
      </c>
      <c r="F18" s="16" t="s">
        <v>295</v>
      </c>
      <c r="G18" s="16" t="s">
        <v>295</v>
      </c>
      <c r="H18" s="16" t="s">
        <v>24</v>
      </c>
      <c r="I18" s="124"/>
      <c r="J18" s="124"/>
      <c r="K18" s="114"/>
      <c r="L18" s="114"/>
      <c r="M18" s="126"/>
    </row>
    <row r="21" spans="1:13" ht="26.25" customHeight="1" x14ac:dyDescent="0.4">
      <c r="A21" s="119" t="s">
        <v>126</v>
      </c>
      <c r="B21" s="120"/>
      <c r="C21" s="121"/>
      <c r="D21" s="125" t="s">
        <v>56</v>
      </c>
      <c r="E21" s="125"/>
      <c r="F21" s="125"/>
      <c r="G21" s="125"/>
      <c r="H21" s="125"/>
      <c r="I21" s="125"/>
      <c r="J21" s="125"/>
      <c r="K21" s="119" t="s">
        <v>63</v>
      </c>
      <c r="L21" s="120"/>
      <c r="M21" s="121"/>
    </row>
    <row r="22" spans="1:13" ht="110.25" x14ac:dyDescent="0.2">
      <c r="A22" s="47" t="s">
        <v>127</v>
      </c>
      <c r="B22" s="47" t="s">
        <v>128</v>
      </c>
      <c r="C22" s="47" t="s">
        <v>129</v>
      </c>
      <c r="D22" s="107" t="s">
        <v>57</v>
      </c>
      <c r="E22" s="108"/>
      <c r="F22" s="52" t="s">
        <v>58</v>
      </c>
      <c r="G22" s="107" t="s">
        <v>59</v>
      </c>
      <c r="H22" s="108"/>
      <c r="I22" s="47" t="s">
        <v>60</v>
      </c>
      <c r="J22" s="47" t="s">
        <v>62</v>
      </c>
      <c r="K22" s="47" t="s">
        <v>64</v>
      </c>
      <c r="L22" s="47" t="s">
        <v>65</v>
      </c>
      <c r="M22" s="47" t="s">
        <v>66</v>
      </c>
    </row>
    <row r="23" spans="1:13" x14ac:dyDescent="0.2">
      <c r="A23" s="118"/>
      <c r="B23" s="118"/>
      <c r="C23" s="111"/>
      <c r="D23" s="109"/>
      <c r="E23" s="109"/>
      <c r="F23" s="4"/>
      <c r="G23" s="110"/>
      <c r="H23" s="110"/>
      <c r="I23" s="122"/>
      <c r="J23" s="122"/>
      <c r="K23" s="118"/>
      <c r="L23" s="118"/>
      <c r="M23" s="111"/>
    </row>
    <row r="24" spans="1:13" x14ac:dyDescent="0.2">
      <c r="A24" s="113"/>
      <c r="B24" s="113"/>
      <c r="C24" s="112"/>
      <c r="D24" s="109"/>
      <c r="E24" s="109"/>
      <c r="F24" s="4"/>
      <c r="G24" s="110"/>
      <c r="H24" s="110"/>
      <c r="I24" s="123"/>
      <c r="J24" s="123"/>
      <c r="K24" s="113"/>
      <c r="L24" s="113"/>
      <c r="M24" s="112"/>
    </row>
    <row r="25" spans="1:13" x14ac:dyDescent="0.2">
      <c r="A25" s="113"/>
      <c r="B25" s="113"/>
      <c r="C25" s="112"/>
      <c r="D25" s="109"/>
      <c r="E25" s="109"/>
      <c r="F25" s="4"/>
      <c r="G25" s="110"/>
      <c r="H25" s="110"/>
      <c r="I25" s="123"/>
      <c r="J25" s="123"/>
      <c r="K25" s="113"/>
      <c r="L25" s="113"/>
      <c r="M25" s="112"/>
    </row>
    <row r="26" spans="1:13" x14ac:dyDescent="0.2">
      <c r="A26" s="113"/>
      <c r="B26" s="113"/>
      <c r="C26" s="112"/>
      <c r="D26" s="109"/>
      <c r="E26" s="109"/>
      <c r="F26" s="4"/>
      <c r="G26" s="110"/>
      <c r="H26" s="110"/>
      <c r="I26" s="123"/>
      <c r="J26" s="123"/>
      <c r="K26" s="113"/>
      <c r="L26" s="113"/>
      <c r="M26" s="112"/>
    </row>
    <row r="27" spans="1:13" x14ac:dyDescent="0.2">
      <c r="A27" s="113"/>
      <c r="B27" s="113"/>
      <c r="C27" s="112"/>
      <c r="D27" s="109"/>
      <c r="E27" s="109"/>
      <c r="F27" s="4"/>
      <c r="G27" s="110"/>
      <c r="H27" s="110"/>
      <c r="I27" s="123"/>
      <c r="J27" s="123"/>
      <c r="K27" s="113"/>
      <c r="L27" s="113"/>
      <c r="M27" s="112"/>
    </row>
    <row r="28" spans="1:13" x14ac:dyDescent="0.2">
      <c r="A28" s="113"/>
      <c r="B28" s="113"/>
      <c r="C28" s="112"/>
      <c r="D28" s="109"/>
      <c r="E28" s="109"/>
      <c r="F28" s="4"/>
      <c r="G28" s="110"/>
      <c r="H28" s="110"/>
      <c r="I28" s="123"/>
      <c r="J28" s="123"/>
      <c r="K28" s="113"/>
      <c r="L28" s="113"/>
      <c r="M28" s="112"/>
    </row>
    <row r="29" spans="1:13" x14ac:dyDescent="0.2">
      <c r="A29" s="113"/>
      <c r="B29" s="113"/>
      <c r="C29" s="112"/>
      <c r="D29" s="109"/>
      <c r="E29" s="109"/>
      <c r="F29" s="4"/>
      <c r="G29" s="110"/>
      <c r="H29" s="110"/>
      <c r="I29" s="123"/>
      <c r="J29" s="123"/>
      <c r="K29" s="113"/>
      <c r="L29" s="113"/>
      <c r="M29" s="112"/>
    </row>
    <row r="30" spans="1:13" x14ac:dyDescent="0.2">
      <c r="A30" s="113"/>
      <c r="B30" s="113"/>
      <c r="C30" s="112"/>
      <c r="D30" s="109"/>
      <c r="E30" s="109"/>
      <c r="F30" s="4"/>
      <c r="G30" s="110"/>
      <c r="H30" s="110"/>
      <c r="I30" s="123"/>
      <c r="J30" s="123"/>
      <c r="K30" s="113"/>
      <c r="L30" s="113"/>
      <c r="M30" s="112"/>
    </row>
    <row r="31" spans="1:13" x14ac:dyDescent="0.2">
      <c r="A31" s="114"/>
      <c r="B31" s="114"/>
      <c r="C31" s="126"/>
      <c r="D31" s="109"/>
      <c r="E31" s="109"/>
      <c r="F31" s="4"/>
      <c r="G31" s="110"/>
      <c r="H31" s="110"/>
      <c r="I31" s="124"/>
      <c r="J31" s="124"/>
      <c r="K31" s="114"/>
      <c r="L31" s="114"/>
      <c r="M31" s="126"/>
    </row>
    <row r="55" spans="2:3" x14ac:dyDescent="0.2">
      <c r="B55">
        <v>1</v>
      </c>
      <c r="C55">
        <v>-1</v>
      </c>
    </row>
    <row r="56" spans="2:3" x14ac:dyDescent="0.2">
      <c r="B56">
        <v>2</v>
      </c>
      <c r="C56">
        <v>-2</v>
      </c>
    </row>
    <row r="57" spans="2:3" x14ac:dyDescent="0.2">
      <c r="B57">
        <v>3</v>
      </c>
      <c r="C57">
        <v>-3</v>
      </c>
    </row>
    <row r="58" spans="2:3" x14ac:dyDescent="0.2">
      <c r="B58">
        <v>4</v>
      </c>
      <c r="C58">
        <v>-4</v>
      </c>
    </row>
  </sheetData>
  <mergeCells count="46">
    <mergeCell ref="J1:M1"/>
    <mergeCell ref="A21:C21"/>
    <mergeCell ref="D21:J21"/>
    <mergeCell ref="K8:M8"/>
    <mergeCell ref="D10:H10"/>
    <mergeCell ref="C3:G3"/>
    <mergeCell ref="A8:C8"/>
    <mergeCell ref="D8:J8"/>
    <mergeCell ref="J10:J18"/>
    <mergeCell ref="K10:K18"/>
    <mergeCell ref="L10:L18"/>
    <mergeCell ref="M10:M18"/>
    <mergeCell ref="K21:M21"/>
    <mergeCell ref="D14:H14"/>
    <mergeCell ref="A10:A18"/>
    <mergeCell ref="B10:B18"/>
    <mergeCell ref="C10:C18"/>
    <mergeCell ref="D22:E22"/>
    <mergeCell ref="G22:H22"/>
    <mergeCell ref="G25:H25"/>
    <mergeCell ref="G26:H26"/>
    <mergeCell ref="G24:H24"/>
    <mergeCell ref="D25:E25"/>
    <mergeCell ref="G23:H23"/>
    <mergeCell ref="A23:A31"/>
    <mergeCell ref="B23:B31"/>
    <mergeCell ref="C23:C31"/>
    <mergeCell ref="D23:E23"/>
    <mergeCell ref="D27:E27"/>
    <mergeCell ref="D26:E26"/>
    <mergeCell ref="D29:E29"/>
    <mergeCell ref="D30:E30"/>
    <mergeCell ref="D31:E31"/>
    <mergeCell ref="D24:E24"/>
    <mergeCell ref="D28:E28"/>
    <mergeCell ref="J23:J31"/>
    <mergeCell ref="K23:K31"/>
    <mergeCell ref="L23:L31"/>
    <mergeCell ref="M23:M31"/>
    <mergeCell ref="I23:I31"/>
    <mergeCell ref="I10:I18"/>
    <mergeCell ref="G29:H29"/>
    <mergeCell ref="G30:H30"/>
    <mergeCell ref="G31:H31"/>
    <mergeCell ref="G27:H27"/>
    <mergeCell ref="G28:H28"/>
  </mergeCells>
  <phoneticPr fontId="0" type="noConversion"/>
  <conditionalFormatting sqref="A10:C10 I10">
    <cfRule type="cellIs" dxfId="172" priority="24" operator="between">
      <formula>0</formula>
      <formula>0</formula>
    </cfRule>
  </conditionalFormatting>
  <conditionalFormatting sqref="C10">
    <cfRule type="cellIs" dxfId="171" priority="18" operator="between">
      <formula>11</formula>
      <formula>25</formula>
    </cfRule>
    <cfRule type="cellIs" dxfId="170" priority="19" operator="between">
      <formula>6</formula>
      <formula>10</formula>
    </cfRule>
    <cfRule type="cellIs" dxfId="169" priority="20" operator="between">
      <formula>0</formula>
      <formula>5</formula>
    </cfRule>
  </conditionalFormatting>
  <conditionalFormatting sqref="C23">
    <cfRule type="cellIs" dxfId="168" priority="12" operator="between">
      <formula>11</formula>
      <formula>25</formula>
    </cfRule>
    <cfRule type="cellIs" dxfId="167" priority="13" operator="between">
      <formula>6</formula>
      <formula>10</formula>
    </cfRule>
    <cfRule type="cellIs" dxfId="166" priority="14" operator="between">
      <formula>0</formula>
      <formula>5</formula>
    </cfRule>
  </conditionalFormatting>
  <conditionalFormatting sqref="F11:H13">
    <cfRule type="cellIs" dxfId="165" priority="10" operator="between">
      <formula>0</formula>
      <formula>0</formula>
    </cfRule>
  </conditionalFormatting>
  <conditionalFormatting sqref="F15:H18">
    <cfRule type="cellIs" dxfId="164" priority="1" operator="between">
      <formula>0</formula>
      <formula>0</formula>
    </cfRule>
  </conditionalFormatting>
  <conditionalFormatting sqref="M10">
    <cfRule type="cellIs" dxfId="163" priority="15" operator="between">
      <formula>11</formula>
      <formula>25</formula>
    </cfRule>
    <cfRule type="cellIs" dxfId="162" priority="16" operator="between">
      <formula>6</formula>
      <formula>10</formula>
    </cfRule>
    <cfRule type="cellIs" dxfId="161" priority="17" operator="between">
      <formula>0</formula>
      <formula>5</formula>
    </cfRule>
  </conditionalFormatting>
  <conditionalFormatting sqref="M23">
    <cfRule type="cellIs" dxfId="160" priority="21" operator="between">
      <formula>11</formula>
      <formula>25</formula>
    </cfRule>
    <cfRule type="cellIs" dxfId="159" priority="22" operator="between">
      <formula>6</formula>
      <formula>10</formula>
    </cfRule>
    <cfRule type="cellIs" dxfId="158" priority="23" operator="between">
      <formula>0</formula>
      <formula>5</formula>
    </cfRule>
  </conditionalFormatting>
  <dataValidations count="2">
    <dataValidation type="list" allowBlank="1" showInputMessage="1" showErrorMessage="1" sqref="A10:B10" xr:uid="{00000000-0002-0000-0A00-000000000000}">
      <formula1>positive</formula1>
    </dataValidation>
    <dataValidation type="list" allowBlank="1" showInputMessage="1" showErrorMessage="1" sqref="I23:J31 I10:J10" xr:uid="{00000000-0002-0000-0A00-000001000000}">
      <formula1>negative</formula1>
    </dataValidation>
  </dataValidations>
  <pageMargins left="0.15748031496062992" right="0.15748031496062992" top="0.74803149606299213" bottom="0.74803149606299213" header="0.31496062992125984" footer="0.31496062992125984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1:M56"/>
  <sheetViews>
    <sheetView view="pageBreakPreview" topLeftCell="E9" zoomScaleNormal="75" zoomScaleSheetLayoutView="100" workbookViewId="0">
      <selection activeCell="I10" sqref="I10:I16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8.7109375" bestFit="1" customWidth="1"/>
    <col min="5" max="5" width="70.28515625" customWidth="1"/>
    <col min="6" max="6" width="28.42578125" customWidth="1"/>
    <col min="7" max="7" width="23.42578125" customWidth="1"/>
    <col min="8" max="8" width="14.85546875" customWidth="1"/>
    <col min="9" max="9" width="17.140625" customWidth="1"/>
    <col min="10" max="10" width="18.5703125" customWidth="1"/>
    <col min="11" max="11" width="14.5703125" customWidth="1"/>
    <col min="12" max="12" width="15.28515625" customWidth="1"/>
    <col min="13" max="13" width="15.42578125" customWidth="1"/>
    <col min="14" max="14" width="29.28515625" customWidth="1"/>
    <col min="15" max="15" width="15.28515625" customWidth="1"/>
    <col min="16" max="16" width="18.5703125" customWidth="1"/>
    <col min="17" max="17" width="14.7109375" bestFit="1" customWidth="1"/>
    <col min="18" max="18" width="15.85546875" bestFit="1" customWidth="1"/>
    <col min="19" max="19" width="13.28515625" customWidth="1"/>
    <col min="20" max="20" width="12.7109375" customWidth="1"/>
    <col min="21" max="21" width="13.7109375" customWidth="1"/>
    <col min="22" max="22" width="41.28515625" customWidth="1"/>
  </cols>
  <sheetData>
    <row r="1" spans="1:13" ht="15.75" x14ac:dyDescent="0.25">
      <c r="J1" s="127"/>
      <c r="K1" s="127"/>
      <c r="L1" s="127"/>
      <c r="M1" s="127"/>
    </row>
    <row r="2" spans="1:13" ht="13.5" thickBot="1" x14ac:dyDescent="0.25"/>
    <row r="3" spans="1:13" s="12" customFormat="1" ht="26.25" customHeight="1" x14ac:dyDescent="0.4">
      <c r="C3" s="115" t="s">
        <v>113</v>
      </c>
      <c r="D3" s="116"/>
      <c r="E3" s="116"/>
      <c r="F3" s="116"/>
      <c r="G3" s="117"/>
    </row>
    <row r="4" spans="1:13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3" s="24" customFormat="1" ht="90.75" thickBot="1" x14ac:dyDescent="0.25">
      <c r="C5" s="69" t="str">
        <f>'2. Attuazione e verifica'!A13:A13</f>
        <v>IR7</v>
      </c>
      <c r="D5" s="26" t="str">
        <f>'2. Attuazione e verifica'!B13:B13</f>
        <v>Mancata consegna o sostituzione dei prodotti</v>
      </c>
      <c r="E5" s="26" t="str">
        <f>'2. Attuazione e verifica'!C13:C13</f>
        <v>Gli offerenti violano le condizioni contrattuali attraverso la mancata consegna dei prodotti concordati o con modifiche e sostituzioni con altri di qualità inferiore 
- La sostituzione del prodotto o 
- Inesistenza dei prodotti o operazioni non effettuate in linea con l'accordo di finanziamento</v>
      </c>
      <c r="F5" s="26" t="str">
        <f>'2. Attuazione e verifica'!E13:E13</f>
        <v>Beneficiari e Soggetti Terzi</v>
      </c>
      <c r="G5" s="27" t="str">
        <f>'2. Attuazione e verifica'!F13:F13</f>
        <v>Esterno</v>
      </c>
    </row>
    <row r="8" spans="1:13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1"/>
      <c r="K8" s="119" t="s">
        <v>126</v>
      </c>
      <c r="L8" s="120"/>
      <c r="M8" s="121"/>
    </row>
    <row r="9" spans="1:13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124</v>
      </c>
      <c r="J9" s="47" t="s">
        <v>125</v>
      </c>
      <c r="K9" s="47" t="s">
        <v>127</v>
      </c>
      <c r="L9" s="47" t="s">
        <v>128</v>
      </c>
      <c r="M9" s="47" t="s">
        <v>129</v>
      </c>
    </row>
    <row r="10" spans="1:13" ht="15.75" x14ac:dyDescent="0.25">
      <c r="A10" s="122">
        <v>3</v>
      </c>
      <c r="B10" s="122">
        <v>4</v>
      </c>
      <c r="C10" s="111">
        <f>A10*B10</f>
        <v>12</v>
      </c>
      <c r="D10" s="165" t="s">
        <v>207</v>
      </c>
      <c r="E10" s="166"/>
      <c r="F10" s="166"/>
      <c r="G10" s="166"/>
      <c r="H10" s="167"/>
      <c r="I10" s="122">
        <v>-2</v>
      </c>
      <c r="J10" s="122">
        <v>-2</v>
      </c>
      <c r="K10" s="118">
        <f>A10+I10</f>
        <v>1</v>
      </c>
      <c r="L10" s="118">
        <f>B10+J10</f>
        <v>2</v>
      </c>
      <c r="M10" s="111">
        <f>K10*L10</f>
        <v>2</v>
      </c>
    </row>
    <row r="11" spans="1:13" ht="55.5" customHeight="1" x14ac:dyDescent="0.2">
      <c r="A11" s="123"/>
      <c r="B11" s="123"/>
      <c r="C11" s="112"/>
      <c r="D11" s="2" t="s">
        <v>54</v>
      </c>
      <c r="E11" s="3" t="s">
        <v>338</v>
      </c>
      <c r="F11" s="16" t="s">
        <v>295</v>
      </c>
      <c r="G11" s="16" t="s">
        <v>295</v>
      </c>
      <c r="H11" s="16" t="s">
        <v>305</v>
      </c>
      <c r="I11" s="123"/>
      <c r="J11" s="123"/>
      <c r="K11" s="113"/>
      <c r="L11" s="113"/>
      <c r="M11" s="112"/>
    </row>
    <row r="12" spans="1:13" ht="38.25" x14ac:dyDescent="0.2">
      <c r="A12" s="123"/>
      <c r="B12" s="123"/>
      <c r="C12" s="112"/>
      <c r="D12" s="2" t="s">
        <v>282</v>
      </c>
      <c r="E12" s="59" t="s">
        <v>254</v>
      </c>
      <c r="F12" s="16" t="s">
        <v>295</v>
      </c>
      <c r="G12" s="16" t="s">
        <v>295</v>
      </c>
      <c r="H12" s="16" t="s">
        <v>305</v>
      </c>
      <c r="I12" s="123"/>
      <c r="J12" s="123"/>
      <c r="K12" s="113"/>
      <c r="L12" s="113"/>
      <c r="M12" s="112"/>
    </row>
    <row r="13" spans="1:13" ht="15.75" x14ac:dyDescent="0.25">
      <c r="A13" s="123"/>
      <c r="B13" s="123"/>
      <c r="C13" s="112"/>
      <c r="D13" s="165" t="s">
        <v>208</v>
      </c>
      <c r="E13" s="166"/>
      <c r="F13" s="166"/>
      <c r="G13" s="166"/>
      <c r="H13" s="167"/>
      <c r="I13" s="123"/>
      <c r="J13" s="123"/>
      <c r="K13" s="113"/>
      <c r="L13" s="113"/>
      <c r="M13" s="112"/>
    </row>
    <row r="14" spans="1:13" ht="25.5" x14ac:dyDescent="0.2">
      <c r="A14" s="123"/>
      <c r="B14" s="123"/>
      <c r="C14" s="112"/>
      <c r="D14" s="2" t="s">
        <v>206</v>
      </c>
      <c r="E14" s="3" t="s">
        <v>339</v>
      </c>
      <c r="F14" s="16" t="s">
        <v>1</v>
      </c>
      <c r="G14" s="16" t="s">
        <v>1</v>
      </c>
      <c r="H14" s="16" t="s">
        <v>24</v>
      </c>
      <c r="I14" s="123"/>
      <c r="J14" s="123"/>
      <c r="K14" s="113"/>
      <c r="L14" s="113"/>
      <c r="M14" s="112"/>
    </row>
    <row r="15" spans="1:13" ht="38.25" x14ac:dyDescent="0.2">
      <c r="A15" s="123"/>
      <c r="B15" s="123"/>
      <c r="C15" s="112"/>
      <c r="D15" s="2" t="s">
        <v>283</v>
      </c>
      <c r="E15" s="59" t="s">
        <v>254</v>
      </c>
      <c r="F15" s="16" t="s">
        <v>295</v>
      </c>
      <c r="G15" s="16" t="s">
        <v>295</v>
      </c>
      <c r="H15" s="16" t="s">
        <v>24</v>
      </c>
      <c r="I15" s="123"/>
      <c r="J15" s="123"/>
      <c r="K15" s="113"/>
      <c r="L15" s="113"/>
      <c r="M15" s="112"/>
    </row>
    <row r="16" spans="1:13" x14ac:dyDescent="0.2">
      <c r="A16" s="124"/>
      <c r="B16" s="124"/>
      <c r="C16" s="126"/>
      <c r="D16" s="4" t="s">
        <v>67</v>
      </c>
      <c r="E16" s="7"/>
      <c r="F16" s="16"/>
      <c r="G16" s="16"/>
      <c r="H16" s="16"/>
      <c r="I16" s="124"/>
      <c r="J16" s="124"/>
      <c r="K16" s="114"/>
      <c r="L16" s="114"/>
      <c r="M16" s="126"/>
    </row>
    <row r="17" spans="1:13" x14ac:dyDescent="0.2">
      <c r="D17" s="71"/>
      <c r="E17" s="72"/>
    </row>
    <row r="18" spans="1:13" x14ac:dyDescent="0.2">
      <c r="D18" s="54"/>
      <c r="E18" s="70"/>
    </row>
    <row r="19" spans="1:13" ht="26.25" customHeight="1" x14ac:dyDescent="0.4">
      <c r="A19" s="119" t="s">
        <v>126</v>
      </c>
      <c r="B19" s="120"/>
      <c r="C19" s="121"/>
      <c r="D19" s="125" t="s">
        <v>56</v>
      </c>
      <c r="E19" s="125"/>
      <c r="F19" s="125"/>
      <c r="G19" s="125"/>
      <c r="H19" s="125"/>
      <c r="I19" s="125"/>
      <c r="J19" s="125"/>
      <c r="K19" s="119" t="s">
        <v>63</v>
      </c>
      <c r="L19" s="120"/>
      <c r="M19" s="121"/>
    </row>
    <row r="20" spans="1:13" ht="110.25" x14ac:dyDescent="0.2">
      <c r="A20" s="47" t="s">
        <v>127</v>
      </c>
      <c r="B20" s="47" t="s">
        <v>128</v>
      </c>
      <c r="C20" s="47" t="s">
        <v>129</v>
      </c>
      <c r="D20" s="107" t="s">
        <v>57</v>
      </c>
      <c r="E20" s="108"/>
      <c r="F20" s="52" t="s">
        <v>58</v>
      </c>
      <c r="G20" s="107" t="s">
        <v>59</v>
      </c>
      <c r="H20" s="108"/>
      <c r="I20" s="47" t="s">
        <v>60</v>
      </c>
      <c r="J20" s="47" t="s">
        <v>62</v>
      </c>
      <c r="K20" s="47" t="s">
        <v>64</v>
      </c>
      <c r="L20" s="47" t="s">
        <v>65</v>
      </c>
      <c r="M20" s="47" t="s">
        <v>66</v>
      </c>
    </row>
    <row r="21" spans="1:13" x14ac:dyDescent="0.2">
      <c r="A21" s="118"/>
      <c r="B21" s="118"/>
      <c r="C21" s="111"/>
      <c r="D21" s="109"/>
      <c r="E21" s="109"/>
      <c r="F21" s="4"/>
      <c r="G21" s="110"/>
      <c r="H21" s="110"/>
      <c r="I21" s="122"/>
      <c r="J21" s="122"/>
      <c r="K21" s="118"/>
      <c r="L21" s="118"/>
      <c r="M21" s="111"/>
    </row>
    <row r="22" spans="1:13" x14ac:dyDescent="0.2">
      <c r="A22" s="113"/>
      <c r="B22" s="113"/>
      <c r="C22" s="112"/>
      <c r="D22" s="109"/>
      <c r="E22" s="109"/>
      <c r="F22" s="4"/>
      <c r="G22" s="110"/>
      <c r="H22" s="110"/>
      <c r="I22" s="123"/>
      <c r="J22" s="123"/>
      <c r="K22" s="113"/>
      <c r="L22" s="113"/>
      <c r="M22" s="112"/>
    </row>
    <row r="23" spans="1:13" x14ac:dyDescent="0.2">
      <c r="A23" s="113"/>
      <c r="B23" s="113"/>
      <c r="C23" s="112"/>
      <c r="D23" s="109"/>
      <c r="E23" s="109"/>
      <c r="F23" s="4"/>
      <c r="G23" s="110"/>
      <c r="H23" s="110"/>
      <c r="I23" s="123"/>
      <c r="J23" s="123"/>
      <c r="K23" s="113"/>
      <c r="L23" s="113"/>
      <c r="M23" s="112"/>
    </row>
    <row r="24" spans="1:13" x14ac:dyDescent="0.2">
      <c r="A24" s="113"/>
      <c r="B24" s="113"/>
      <c r="C24" s="112"/>
      <c r="D24" s="109"/>
      <c r="E24" s="109"/>
      <c r="F24" s="4"/>
      <c r="G24" s="110"/>
      <c r="H24" s="110"/>
      <c r="I24" s="123"/>
      <c r="J24" s="123"/>
      <c r="K24" s="113"/>
      <c r="L24" s="113"/>
      <c r="M24" s="112"/>
    </row>
    <row r="25" spans="1:13" x14ac:dyDescent="0.2">
      <c r="A25" s="113"/>
      <c r="B25" s="113"/>
      <c r="C25" s="112"/>
      <c r="D25" s="109"/>
      <c r="E25" s="109"/>
      <c r="F25" s="4"/>
      <c r="G25" s="110"/>
      <c r="H25" s="110"/>
      <c r="I25" s="123"/>
      <c r="J25" s="123"/>
      <c r="K25" s="113"/>
      <c r="L25" s="113"/>
      <c r="M25" s="112"/>
    </row>
    <row r="26" spans="1:13" x14ac:dyDescent="0.2">
      <c r="A26" s="113"/>
      <c r="B26" s="113"/>
      <c r="C26" s="112"/>
      <c r="D26" s="109"/>
      <c r="E26" s="109"/>
      <c r="F26" s="4"/>
      <c r="G26" s="110"/>
      <c r="H26" s="110"/>
      <c r="I26" s="123"/>
      <c r="J26" s="123"/>
      <c r="K26" s="113"/>
      <c r="L26" s="113"/>
      <c r="M26" s="112"/>
    </row>
    <row r="27" spans="1:13" x14ac:dyDescent="0.2">
      <c r="A27" s="113"/>
      <c r="B27" s="113"/>
      <c r="C27" s="112"/>
      <c r="D27" s="109"/>
      <c r="E27" s="109"/>
      <c r="F27" s="4"/>
      <c r="G27" s="110"/>
      <c r="H27" s="110"/>
      <c r="I27" s="123"/>
      <c r="J27" s="123"/>
      <c r="K27" s="113"/>
      <c r="L27" s="113"/>
      <c r="M27" s="112"/>
    </row>
    <row r="28" spans="1:13" x14ac:dyDescent="0.2">
      <c r="A28" s="113"/>
      <c r="B28" s="113"/>
      <c r="C28" s="112"/>
      <c r="D28" s="109"/>
      <c r="E28" s="109"/>
      <c r="F28" s="4"/>
      <c r="G28" s="110"/>
      <c r="H28" s="110"/>
      <c r="I28" s="123"/>
      <c r="J28" s="123"/>
      <c r="K28" s="113"/>
      <c r="L28" s="113"/>
      <c r="M28" s="112"/>
    </row>
    <row r="29" spans="1:13" x14ac:dyDescent="0.2">
      <c r="A29" s="114"/>
      <c r="B29" s="114"/>
      <c r="C29" s="126"/>
      <c r="D29" s="109"/>
      <c r="E29" s="109"/>
      <c r="F29" s="4"/>
      <c r="G29" s="110"/>
      <c r="H29" s="110"/>
      <c r="I29" s="124"/>
      <c r="J29" s="124"/>
      <c r="K29" s="114"/>
      <c r="L29" s="114"/>
      <c r="M29" s="126"/>
    </row>
    <row r="53" spans="2:3" x14ac:dyDescent="0.2">
      <c r="B53">
        <v>1</v>
      </c>
      <c r="C53">
        <v>-1</v>
      </c>
    </row>
    <row r="54" spans="2:3" x14ac:dyDescent="0.2">
      <c r="B54">
        <v>2</v>
      </c>
      <c r="C54">
        <v>-2</v>
      </c>
    </row>
    <row r="55" spans="2:3" x14ac:dyDescent="0.2">
      <c r="B55">
        <v>3</v>
      </c>
      <c r="C55">
        <v>-3</v>
      </c>
    </row>
    <row r="56" spans="2:3" x14ac:dyDescent="0.2">
      <c r="B56">
        <v>4</v>
      </c>
      <c r="C56">
        <v>-4</v>
      </c>
    </row>
  </sheetData>
  <mergeCells count="46">
    <mergeCell ref="J1:M1"/>
    <mergeCell ref="C3:G3"/>
    <mergeCell ref="A8:C8"/>
    <mergeCell ref="D8:J8"/>
    <mergeCell ref="A19:C19"/>
    <mergeCell ref="D19:J19"/>
    <mergeCell ref="D13:H13"/>
    <mergeCell ref="A10:A16"/>
    <mergeCell ref="B10:B16"/>
    <mergeCell ref="C10:C16"/>
    <mergeCell ref="K8:M8"/>
    <mergeCell ref="D10:H10"/>
    <mergeCell ref="I10:I16"/>
    <mergeCell ref="J10:J16"/>
    <mergeCell ref="K10:K16"/>
    <mergeCell ref="L10:L16"/>
    <mergeCell ref="M10:M16"/>
    <mergeCell ref="D20:E20"/>
    <mergeCell ref="G20:H20"/>
    <mergeCell ref="G23:H23"/>
    <mergeCell ref="G24:H24"/>
    <mergeCell ref="G22:H22"/>
    <mergeCell ref="D23:E23"/>
    <mergeCell ref="K19:M19"/>
    <mergeCell ref="G21:H21"/>
    <mergeCell ref="J21:J29"/>
    <mergeCell ref="K21:K29"/>
    <mergeCell ref="L21:L29"/>
    <mergeCell ref="M21:M29"/>
    <mergeCell ref="I21:I29"/>
    <mergeCell ref="G27:H27"/>
    <mergeCell ref="G28:H28"/>
    <mergeCell ref="G29:H29"/>
    <mergeCell ref="G25:H25"/>
    <mergeCell ref="G26:H26"/>
    <mergeCell ref="A21:A29"/>
    <mergeCell ref="B21:B29"/>
    <mergeCell ref="C21:C29"/>
    <mergeCell ref="D21:E21"/>
    <mergeCell ref="D25:E25"/>
    <mergeCell ref="D24:E24"/>
    <mergeCell ref="D27:E27"/>
    <mergeCell ref="D28:E28"/>
    <mergeCell ref="D29:E29"/>
    <mergeCell ref="D22:E22"/>
    <mergeCell ref="D26:E26"/>
  </mergeCells>
  <phoneticPr fontId="0" type="noConversion"/>
  <conditionalFormatting sqref="A10:C10 I10">
    <cfRule type="cellIs" dxfId="157" priority="29" operator="between">
      <formula>0</formula>
      <formula>0</formula>
    </cfRule>
  </conditionalFormatting>
  <conditionalFormatting sqref="C10">
    <cfRule type="cellIs" dxfId="156" priority="23" operator="between">
      <formula>11</formula>
      <formula>25</formula>
    </cfRule>
    <cfRule type="cellIs" dxfId="155" priority="24" operator="between">
      <formula>6</formula>
      <formula>10</formula>
    </cfRule>
    <cfRule type="cellIs" dxfId="154" priority="25" operator="between">
      <formula>0</formula>
      <formula>5</formula>
    </cfRule>
  </conditionalFormatting>
  <conditionalFormatting sqref="C21">
    <cfRule type="cellIs" dxfId="153" priority="17" operator="between">
      <formula>11</formula>
      <formula>25</formula>
    </cfRule>
    <cfRule type="cellIs" dxfId="152" priority="18" operator="between">
      <formula>6</formula>
      <formula>10</formula>
    </cfRule>
    <cfRule type="cellIs" dxfId="151" priority="19" operator="between">
      <formula>0</formula>
      <formula>5</formula>
    </cfRule>
  </conditionalFormatting>
  <conditionalFormatting sqref="F11:H12">
    <cfRule type="cellIs" dxfId="150" priority="15" operator="between">
      <formula>0</formula>
      <formula>0</formula>
    </cfRule>
  </conditionalFormatting>
  <conditionalFormatting sqref="F14:H16">
    <cfRule type="cellIs" dxfId="149" priority="2" operator="between">
      <formula>0</formula>
      <formula>0</formula>
    </cfRule>
  </conditionalFormatting>
  <conditionalFormatting sqref="M10">
    <cfRule type="cellIs" dxfId="148" priority="20" operator="between">
      <formula>11</formula>
      <formula>25</formula>
    </cfRule>
    <cfRule type="cellIs" dxfId="147" priority="21" operator="between">
      <formula>6</formula>
      <formula>10</formula>
    </cfRule>
    <cfRule type="cellIs" dxfId="146" priority="22" operator="between">
      <formula>0</formula>
      <formula>5</formula>
    </cfRule>
  </conditionalFormatting>
  <conditionalFormatting sqref="M21">
    <cfRule type="cellIs" dxfId="145" priority="26" operator="between">
      <formula>11</formula>
      <formula>25</formula>
    </cfRule>
    <cfRule type="cellIs" dxfId="144" priority="27" operator="between">
      <formula>6</formula>
      <formula>10</formula>
    </cfRule>
    <cfRule type="cellIs" dxfId="143" priority="28" operator="between">
      <formula>0</formula>
      <formula>5</formula>
    </cfRule>
  </conditionalFormatting>
  <dataValidations count="2">
    <dataValidation type="list" allowBlank="1" showInputMessage="1" showErrorMessage="1" sqref="A10:B10" xr:uid="{00000000-0002-0000-0B00-000000000000}">
      <formula1>positive</formula1>
    </dataValidation>
    <dataValidation type="list" allowBlank="1" showInputMessage="1" showErrorMessage="1" sqref="I21:J29 I10:J10" xr:uid="{00000000-0002-0000-0B00-000001000000}">
      <formula1>negative</formula1>
    </dataValidation>
  </dataValidations>
  <pageMargins left="0.15748031496062992" right="0.15748031496062992" top="0.74803149606299213" bottom="0.74803149606299213" header="0.31496062992125984" footer="0.31496062992125984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2000000}">
          <x14:formula1>
            <xm:f>'https://regionebasilicata-my.sharepoint.com/Users/HOGNALE/AppData/Local/Microsoft/Windows/Temporary Internet Files/Content.Outlook/YFN29NSQ/[Fraud Risk Assessment Tool - 4.4.13.xlsx]A. Operating Environment'!#REF!</xm:f>
          </x14:formula1>
          <xm:sqref>F13:H13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39997558519241921"/>
  </sheetPr>
  <dimension ref="A1:M50"/>
  <sheetViews>
    <sheetView view="pageBreakPreview" topLeftCell="A9" zoomScaleNormal="75" zoomScaleSheetLayoutView="100" workbookViewId="0">
      <selection activeCell="J10" sqref="J10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8.7109375" bestFit="1" customWidth="1"/>
    <col min="5" max="5" width="70.28515625" customWidth="1"/>
    <col min="6" max="6" width="28.42578125" customWidth="1"/>
    <col min="7" max="7" width="23.42578125" customWidth="1"/>
    <col min="8" max="8" width="14.85546875" customWidth="1"/>
    <col min="9" max="10" width="18.5703125" customWidth="1"/>
    <col min="11" max="11" width="14.5703125" customWidth="1"/>
    <col min="12" max="12" width="15.28515625" customWidth="1"/>
    <col min="13" max="13" width="15.42578125" customWidth="1"/>
    <col min="14" max="14" width="29.28515625" customWidth="1"/>
    <col min="15" max="15" width="15.28515625" customWidth="1"/>
    <col min="16" max="16" width="18.5703125" customWidth="1"/>
    <col min="17" max="17" width="14.7109375" bestFit="1" customWidth="1"/>
    <col min="18" max="18" width="15.85546875" bestFit="1" customWidth="1"/>
    <col min="19" max="19" width="13.28515625" customWidth="1"/>
    <col min="20" max="20" width="12.7109375" customWidth="1"/>
    <col min="21" max="21" width="13.7109375" customWidth="1"/>
    <col min="22" max="22" width="41.28515625" customWidth="1"/>
  </cols>
  <sheetData>
    <row r="1" spans="1:13" ht="15.75" x14ac:dyDescent="0.25">
      <c r="J1" s="127"/>
      <c r="K1" s="127"/>
      <c r="L1" s="127"/>
      <c r="M1" s="127"/>
    </row>
    <row r="2" spans="1:13" ht="13.5" thickBot="1" x14ac:dyDescent="0.25"/>
    <row r="3" spans="1:13" s="12" customFormat="1" ht="26.25" customHeight="1" x14ac:dyDescent="0.4">
      <c r="C3" s="115" t="s">
        <v>113</v>
      </c>
      <c r="D3" s="116"/>
      <c r="E3" s="116"/>
      <c r="F3" s="116"/>
      <c r="G3" s="117"/>
    </row>
    <row r="4" spans="1:13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3" s="24" customFormat="1" ht="45.75" thickBot="1" x14ac:dyDescent="0.25">
      <c r="C5" s="69" t="str">
        <f>'2. Attuazione e verifica'!A14:A14</f>
        <v>IR8</v>
      </c>
      <c r="D5" s="26" t="str">
        <f>'2. Attuazione e verifica'!B14:B14</f>
        <v>Modifica del contratto esistente</v>
      </c>
      <c r="E5" s="26" t="str">
        <f>'2. Attuazione e verifica'!C14:C14</f>
        <v>Un beneficiario e un offerente colludono di modificare un contratto in essere con condizioni più favorevoli per il soggetto terzo a tal punto che la decisione originale di appalto non è più valida.</v>
      </c>
      <c r="F5" s="26" t="str">
        <f>'2. Attuazione e verifica'!E14:E14</f>
        <v>Beneficiari e Soggetti Terzi</v>
      </c>
      <c r="G5" s="27" t="str">
        <f>'2. Attuazione e verifica'!F14:F14</f>
        <v>Esterno</v>
      </c>
    </row>
    <row r="8" spans="1:13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1"/>
      <c r="K8" s="119" t="s">
        <v>126</v>
      </c>
      <c r="L8" s="120"/>
      <c r="M8" s="121"/>
    </row>
    <row r="9" spans="1:13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124</v>
      </c>
      <c r="J9" s="47" t="s">
        <v>125</v>
      </c>
      <c r="K9" s="47" t="s">
        <v>127</v>
      </c>
      <c r="L9" s="47" t="s">
        <v>128</v>
      </c>
      <c r="M9" s="47" t="s">
        <v>129</v>
      </c>
    </row>
    <row r="10" spans="1:13" ht="72" customHeight="1" x14ac:dyDescent="0.2">
      <c r="A10" s="16">
        <v>3</v>
      </c>
      <c r="B10" s="16">
        <v>1</v>
      </c>
      <c r="C10" s="73">
        <v>3</v>
      </c>
      <c r="D10" s="2" t="s">
        <v>284</v>
      </c>
      <c r="E10" s="3" t="s">
        <v>340</v>
      </c>
      <c r="F10" s="16" t="s">
        <v>306</v>
      </c>
      <c r="G10" s="16" t="s">
        <v>306</v>
      </c>
      <c r="H10" s="16" t="s">
        <v>24</v>
      </c>
      <c r="I10" s="16">
        <v>-1</v>
      </c>
      <c r="J10" s="16">
        <v>-1</v>
      </c>
      <c r="K10" s="74">
        <f>A10-I10</f>
        <v>4</v>
      </c>
      <c r="L10" s="74">
        <f>B10-J10</f>
        <v>2</v>
      </c>
      <c r="M10" s="73">
        <v>3</v>
      </c>
    </row>
    <row r="13" spans="1:13" ht="26.25" customHeight="1" x14ac:dyDescent="0.4">
      <c r="A13" s="119" t="s">
        <v>126</v>
      </c>
      <c r="B13" s="120"/>
      <c r="C13" s="121"/>
      <c r="D13" s="125" t="s">
        <v>56</v>
      </c>
      <c r="E13" s="125"/>
      <c r="F13" s="125"/>
      <c r="G13" s="125"/>
      <c r="H13" s="125"/>
      <c r="I13" s="125"/>
      <c r="J13" s="125"/>
      <c r="K13" s="119" t="s">
        <v>63</v>
      </c>
      <c r="L13" s="120"/>
      <c r="M13" s="121"/>
    </row>
    <row r="14" spans="1:13" ht="110.25" x14ac:dyDescent="0.2">
      <c r="A14" s="47" t="s">
        <v>127</v>
      </c>
      <c r="B14" s="47" t="s">
        <v>128</v>
      </c>
      <c r="C14" s="47" t="s">
        <v>129</v>
      </c>
      <c r="D14" s="107" t="s">
        <v>57</v>
      </c>
      <c r="E14" s="108"/>
      <c r="F14" s="52" t="s">
        <v>58</v>
      </c>
      <c r="G14" s="107" t="s">
        <v>59</v>
      </c>
      <c r="H14" s="108"/>
      <c r="I14" s="47" t="s">
        <v>60</v>
      </c>
      <c r="J14" s="47" t="s">
        <v>62</v>
      </c>
      <c r="K14" s="47" t="s">
        <v>64</v>
      </c>
      <c r="L14" s="47" t="s">
        <v>65</v>
      </c>
      <c r="M14" s="47" t="s">
        <v>66</v>
      </c>
    </row>
    <row r="15" spans="1:13" x14ac:dyDescent="0.2">
      <c r="A15" s="118"/>
      <c r="B15" s="118"/>
      <c r="C15" s="111"/>
      <c r="D15" s="109"/>
      <c r="E15" s="109"/>
      <c r="F15" s="4"/>
      <c r="G15" s="110"/>
      <c r="H15" s="110"/>
      <c r="I15" s="122"/>
      <c r="J15" s="122"/>
      <c r="K15" s="118"/>
      <c r="L15" s="118"/>
      <c r="M15" s="111"/>
    </row>
    <row r="16" spans="1:13" x14ac:dyDescent="0.2">
      <c r="A16" s="113"/>
      <c r="B16" s="113"/>
      <c r="C16" s="112"/>
      <c r="D16" s="109"/>
      <c r="E16" s="109"/>
      <c r="F16" s="4"/>
      <c r="G16" s="110"/>
      <c r="H16" s="110"/>
      <c r="I16" s="123"/>
      <c r="J16" s="123"/>
      <c r="K16" s="113"/>
      <c r="L16" s="113"/>
      <c r="M16" s="112"/>
    </row>
    <row r="17" spans="1:13" x14ac:dyDescent="0.2">
      <c r="A17" s="113"/>
      <c r="B17" s="113"/>
      <c r="C17" s="112"/>
      <c r="D17" s="109"/>
      <c r="E17" s="109"/>
      <c r="F17" s="4"/>
      <c r="G17" s="110"/>
      <c r="H17" s="110"/>
      <c r="I17" s="123"/>
      <c r="J17" s="123"/>
      <c r="K17" s="113"/>
      <c r="L17" s="113"/>
      <c r="M17" s="112"/>
    </row>
    <row r="18" spans="1:13" x14ac:dyDescent="0.2">
      <c r="A18" s="113"/>
      <c r="B18" s="113"/>
      <c r="C18" s="112"/>
      <c r="D18" s="109"/>
      <c r="E18" s="109"/>
      <c r="F18" s="4"/>
      <c r="G18" s="110"/>
      <c r="H18" s="110"/>
      <c r="I18" s="123"/>
      <c r="J18" s="123"/>
      <c r="K18" s="113"/>
      <c r="L18" s="113"/>
      <c r="M18" s="112"/>
    </row>
    <row r="19" spans="1:13" x14ac:dyDescent="0.2">
      <c r="A19" s="113"/>
      <c r="B19" s="113"/>
      <c r="C19" s="112"/>
      <c r="D19" s="109"/>
      <c r="E19" s="109"/>
      <c r="F19" s="4"/>
      <c r="G19" s="110"/>
      <c r="H19" s="110"/>
      <c r="I19" s="123"/>
      <c r="J19" s="123"/>
      <c r="K19" s="113"/>
      <c r="L19" s="113"/>
      <c r="M19" s="112"/>
    </row>
    <row r="20" spans="1:13" x14ac:dyDescent="0.2">
      <c r="A20" s="113"/>
      <c r="B20" s="113"/>
      <c r="C20" s="112"/>
      <c r="D20" s="109"/>
      <c r="E20" s="109"/>
      <c r="F20" s="4"/>
      <c r="G20" s="110"/>
      <c r="H20" s="110"/>
      <c r="I20" s="123"/>
      <c r="J20" s="123"/>
      <c r="K20" s="113"/>
      <c r="L20" s="113"/>
      <c r="M20" s="112"/>
    </row>
    <row r="21" spans="1:13" x14ac:dyDescent="0.2">
      <c r="A21" s="113"/>
      <c r="B21" s="113"/>
      <c r="C21" s="112"/>
      <c r="D21" s="109"/>
      <c r="E21" s="109"/>
      <c r="F21" s="4"/>
      <c r="G21" s="110"/>
      <c r="H21" s="110"/>
      <c r="I21" s="123"/>
      <c r="J21" s="123"/>
      <c r="K21" s="113"/>
      <c r="L21" s="113"/>
      <c r="M21" s="112"/>
    </row>
    <row r="22" spans="1:13" x14ac:dyDescent="0.2">
      <c r="A22" s="113"/>
      <c r="B22" s="113"/>
      <c r="C22" s="112"/>
      <c r="D22" s="109"/>
      <c r="E22" s="109"/>
      <c r="F22" s="4"/>
      <c r="G22" s="110"/>
      <c r="H22" s="110"/>
      <c r="I22" s="123"/>
      <c r="J22" s="123"/>
      <c r="K22" s="113"/>
      <c r="L22" s="113"/>
      <c r="M22" s="112"/>
    </row>
    <row r="23" spans="1:13" x14ac:dyDescent="0.2">
      <c r="A23" s="114"/>
      <c r="B23" s="114"/>
      <c r="C23" s="126"/>
      <c r="D23" s="109"/>
      <c r="E23" s="109"/>
      <c r="F23" s="4"/>
      <c r="G23" s="110"/>
      <c r="H23" s="110"/>
      <c r="I23" s="124"/>
      <c r="J23" s="124"/>
      <c r="K23" s="114"/>
      <c r="L23" s="114"/>
      <c r="M23" s="126"/>
    </row>
    <row r="47" spans="2:3" x14ac:dyDescent="0.2">
      <c r="B47">
        <v>1</v>
      </c>
      <c r="C47">
        <v>-1</v>
      </c>
    </row>
    <row r="48" spans="2:3" x14ac:dyDescent="0.2">
      <c r="B48">
        <v>2</v>
      </c>
      <c r="C48">
        <v>-2</v>
      </c>
    </row>
    <row r="49" spans="2:3" x14ac:dyDescent="0.2">
      <c r="B49">
        <v>3</v>
      </c>
      <c r="C49">
        <v>-3</v>
      </c>
    </row>
    <row r="50" spans="2:3" x14ac:dyDescent="0.2">
      <c r="B50">
        <v>4</v>
      </c>
      <c r="C50">
        <v>-4</v>
      </c>
    </row>
  </sheetData>
  <mergeCells count="36">
    <mergeCell ref="J1:M1"/>
    <mergeCell ref="C3:G3"/>
    <mergeCell ref="A8:C8"/>
    <mergeCell ref="D8:J8"/>
    <mergeCell ref="A13:C13"/>
    <mergeCell ref="D13:J13"/>
    <mergeCell ref="K8:M8"/>
    <mergeCell ref="K13:M13"/>
    <mergeCell ref="D14:E14"/>
    <mergeCell ref="G14:H14"/>
    <mergeCell ref="G17:H17"/>
    <mergeCell ref="G18:H18"/>
    <mergeCell ref="G16:H16"/>
    <mergeCell ref="D17:E17"/>
    <mergeCell ref="G15:H15"/>
    <mergeCell ref="A15:A23"/>
    <mergeCell ref="B15:B23"/>
    <mergeCell ref="C15:C23"/>
    <mergeCell ref="D15:E15"/>
    <mergeCell ref="D19:E19"/>
    <mergeCell ref="D18:E18"/>
    <mergeCell ref="D21:E21"/>
    <mergeCell ref="D22:E22"/>
    <mergeCell ref="D23:E23"/>
    <mergeCell ref="D16:E16"/>
    <mergeCell ref="D20:E20"/>
    <mergeCell ref="J15:J23"/>
    <mergeCell ref="K15:K23"/>
    <mergeCell ref="L15:L23"/>
    <mergeCell ref="M15:M23"/>
    <mergeCell ref="I15:I23"/>
    <mergeCell ref="G21:H21"/>
    <mergeCell ref="G22:H22"/>
    <mergeCell ref="G23:H23"/>
    <mergeCell ref="G19:H19"/>
    <mergeCell ref="G20:H20"/>
  </mergeCells>
  <phoneticPr fontId="0" type="noConversion"/>
  <conditionalFormatting sqref="C15">
    <cfRule type="cellIs" dxfId="142" priority="3" operator="between">
      <formula>11</formula>
      <formula>25</formula>
    </cfRule>
    <cfRule type="cellIs" dxfId="141" priority="4" operator="between">
      <formula>6</formula>
      <formula>10</formula>
    </cfRule>
    <cfRule type="cellIs" dxfId="140" priority="5" operator="between">
      <formula>0</formula>
      <formula>5</formula>
    </cfRule>
  </conditionalFormatting>
  <conditionalFormatting sqref="F10:H10">
    <cfRule type="cellIs" dxfId="139" priority="15" operator="between">
      <formula>0</formula>
      <formula>0</formula>
    </cfRule>
  </conditionalFormatting>
  <conditionalFormatting sqref="M15">
    <cfRule type="cellIs" dxfId="138" priority="12" operator="between">
      <formula>11</formula>
      <formula>25</formula>
    </cfRule>
    <cfRule type="cellIs" dxfId="137" priority="13" operator="between">
      <formula>6</formula>
      <formula>10</formula>
    </cfRule>
    <cfRule type="cellIs" dxfId="136" priority="14" operator="between">
      <formula>0</formula>
      <formula>5</formula>
    </cfRule>
  </conditionalFormatting>
  <dataValidations count="2">
    <dataValidation type="list" allowBlank="1" showInputMessage="1" showErrorMessage="1" sqref="I15:J23 I10:J10" xr:uid="{00000000-0002-0000-0C00-000000000000}">
      <formula1>negative</formula1>
    </dataValidation>
    <dataValidation type="list" allowBlank="1" showInputMessage="1" showErrorMessage="1" sqref="B10" xr:uid="{00000000-0002-0000-0C00-000001000000}">
      <formula1>positive</formula1>
    </dataValidation>
  </dataValidations>
  <pageMargins left="0.15748031496062992" right="0.15748031496062992" top="0.74803149606299213" bottom="0.74803149606299213" header="0.31496062992125984" footer="0.31496062992125984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1:M57"/>
  <sheetViews>
    <sheetView view="pageBreakPreview" topLeftCell="D11" zoomScaleNormal="75" zoomScaleSheetLayoutView="100" workbookViewId="0">
      <selection activeCell="E16" sqref="E16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8.7109375" bestFit="1" customWidth="1"/>
    <col min="5" max="5" width="70.28515625" customWidth="1"/>
    <col min="6" max="6" width="28.42578125" customWidth="1"/>
    <col min="7" max="7" width="23.42578125" customWidth="1"/>
    <col min="8" max="8" width="14.85546875" customWidth="1"/>
    <col min="9" max="9" width="17.7109375" customWidth="1"/>
    <col min="10" max="10" width="18.5703125" customWidth="1"/>
    <col min="11" max="11" width="14.5703125" customWidth="1"/>
    <col min="12" max="12" width="15.28515625" customWidth="1"/>
    <col min="13" max="13" width="15.42578125" customWidth="1"/>
    <col min="14" max="14" width="29.28515625" customWidth="1"/>
    <col min="15" max="15" width="15.28515625" customWidth="1"/>
    <col min="16" max="16" width="18.5703125" customWidth="1"/>
    <col min="17" max="17" width="14.7109375" bestFit="1" customWidth="1"/>
    <col min="18" max="18" width="15.85546875" bestFit="1" customWidth="1"/>
    <col min="19" max="19" width="13.28515625" customWidth="1"/>
    <col min="20" max="20" width="12.7109375" customWidth="1"/>
    <col min="21" max="21" width="13.7109375" customWidth="1"/>
    <col min="22" max="22" width="41.28515625" customWidth="1"/>
  </cols>
  <sheetData>
    <row r="1" spans="1:13" ht="15.75" x14ac:dyDescent="0.25">
      <c r="J1" s="127"/>
      <c r="K1" s="127"/>
      <c r="L1" s="127"/>
      <c r="M1" s="127"/>
    </row>
    <row r="2" spans="1:13" ht="13.5" thickBot="1" x14ac:dyDescent="0.25"/>
    <row r="3" spans="1:13" s="12" customFormat="1" ht="26.25" customHeight="1" x14ac:dyDescent="0.4">
      <c r="C3" s="115" t="s">
        <v>113</v>
      </c>
      <c r="D3" s="116"/>
      <c r="E3" s="116"/>
      <c r="F3" s="116"/>
      <c r="G3" s="117"/>
    </row>
    <row r="4" spans="1:13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3" s="24" customFormat="1" ht="60.75" thickBot="1" x14ac:dyDescent="0.25">
      <c r="C5" s="40" t="str">
        <f>'2. Attuazione e verifica'!A16</f>
        <v>IR9</v>
      </c>
      <c r="D5" s="26" t="str">
        <f>'2. Attuazione e verifica'!B16</f>
        <v>Sopravvalutazione della qualità o delle attività del personale</v>
      </c>
      <c r="E5" s="26" t="str">
        <f>'2. Attuazione e verifica'!C16</f>
        <v>Un offerente sopravvaluta intenzionalmente la qualità del personale fornito o le attività per dichiararli come costi ammissibili. 
- Lavoro non adeguatamente qualificato o 
- Descrizione non accurata delle attività svolte dal personale</v>
      </c>
      <c r="F5" s="26" t="str">
        <f>'2. Attuazione e verifica'!E16</f>
        <v>Beneficiari e Soggetti Terzi</v>
      </c>
      <c r="G5" s="26" t="str">
        <f>'2. Attuazione e verifica'!F16</f>
        <v>Esterno</v>
      </c>
    </row>
    <row r="8" spans="1:13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1"/>
      <c r="K8" s="119" t="s">
        <v>126</v>
      </c>
      <c r="L8" s="120"/>
      <c r="M8" s="121"/>
    </row>
    <row r="9" spans="1:13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124</v>
      </c>
      <c r="J9" s="47" t="s">
        <v>125</v>
      </c>
      <c r="K9" s="47" t="s">
        <v>127</v>
      </c>
      <c r="L9" s="47" t="s">
        <v>128</v>
      </c>
      <c r="M9" s="47" t="s">
        <v>129</v>
      </c>
    </row>
    <row r="10" spans="1:13" ht="17.25" customHeight="1" x14ac:dyDescent="0.25">
      <c r="A10" s="122">
        <v>3</v>
      </c>
      <c r="B10" s="122">
        <v>4</v>
      </c>
      <c r="C10" s="111">
        <f>A10*B10</f>
        <v>12</v>
      </c>
      <c r="D10" s="165" t="s">
        <v>209</v>
      </c>
      <c r="E10" s="166"/>
      <c r="F10" s="166"/>
      <c r="G10" s="166"/>
      <c r="H10" s="167"/>
      <c r="I10" s="47"/>
      <c r="J10" s="47"/>
      <c r="K10" s="47"/>
      <c r="L10" s="47"/>
      <c r="M10" s="47"/>
    </row>
    <row r="11" spans="1:13" ht="63.75" x14ac:dyDescent="0.2">
      <c r="A11" s="123"/>
      <c r="B11" s="123"/>
      <c r="C11" s="112"/>
      <c r="D11" s="2" t="s">
        <v>68</v>
      </c>
      <c r="E11" s="3" t="s">
        <v>341</v>
      </c>
      <c r="F11" s="16" t="s">
        <v>1</v>
      </c>
      <c r="G11" s="16" t="s">
        <v>1</v>
      </c>
      <c r="H11" s="16" t="s">
        <v>24</v>
      </c>
      <c r="I11" s="110">
        <v>-2</v>
      </c>
      <c r="J11" s="110">
        <v>-2</v>
      </c>
      <c r="K11" s="160">
        <v>1</v>
      </c>
      <c r="L11" s="160">
        <v>2</v>
      </c>
      <c r="M11" s="161">
        <f>K11*L11</f>
        <v>2</v>
      </c>
    </row>
    <row r="12" spans="1:13" ht="40.5" customHeight="1" x14ac:dyDescent="0.2">
      <c r="A12" s="123"/>
      <c r="B12" s="123"/>
      <c r="C12" s="112"/>
      <c r="D12" s="2" t="s">
        <v>69</v>
      </c>
      <c r="E12" s="3" t="s">
        <v>213</v>
      </c>
      <c r="F12" s="16" t="s">
        <v>295</v>
      </c>
      <c r="G12" s="16" t="s">
        <v>295</v>
      </c>
      <c r="H12" s="16" t="s">
        <v>24</v>
      </c>
      <c r="I12" s="110"/>
      <c r="J12" s="110"/>
      <c r="K12" s="160"/>
      <c r="L12" s="160"/>
      <c r="M12" s="161"/>
    </row>
    <row r="13" spans="1:13" x14ac:dyDescent="0.2">
      <c r="A13" s="123"/>
      <c r="B13" s="123"/>
      <c r="C13" s="112"/>
      <c r="D13" s="4" t="s">
        <v>70</v>
      </c>
      <c r="E13" s="7"/>
      <c r="F13" s="16"/>
      <c r="G13" s="16"/>
      <c r="H13" s="16"/>
      <c r="I13" s="110"/>
      <c r="J13" s="110"/>
      <c r="K13" s="160"/>
      <c r="L13" s="160"/>
      <c r="M13" s="161"/>
    </row>
    <row r="14" spans="1:13" ht="17.25" customHeight="1" x14ac:dyDescent="0.25">
      <c r="A14" s="123"/>
      <c r="B14" s="123"/>
      <c r="C14" s="112"/>
      <c r="D14" s="165" t="s">
        <v>210</v>
      </c>
      <c r="E14" s="166"/>
      <c r="F14" s="166"/>
      <c r="G14" s="166"/>
      <c r="H14" s="167"/>
      <c r="I14" s="47"/>
      <c r="J14" s="47"/>
      <c r="K14" s="47"/>
      <c r="L14" s="47"/>
      <c r="M14" s="47"/>
    </row>
    <row r="15" spans="1:13" ht="38.25" x14ac:dyDescent="0.2">
      <c r="A15" s="123"/>
      <c r="B15" s="123"/>
      <c r="C15" s="112"/>
      <c r="D15" s="2" t="s">
        <v>211</v>
      </c>
      <c r="E15" s="3" t="s">
        <v>342</v>
      </c>
      <c r="F15" s="16" t="s">
        <v>1</v>
      </c>
      <c r="G15" s="16" t="s">
        <v>1</v>
      </c>
      <c r="H15" s="16" t="s">
        <v>24</v>
      </c>
      <c r="I15" s="110">
        <v>-2</v>
      </c>
      <c r="J15" s="110">
        <v>-2</v>
      </c>
      <c r="K15" s="160">
        <v>1</v>
      </c>
      <c r="L15" s="160">
        <v>2</v>
      </c>
      <c r="M15" s="161">
        <f>K15*L15</f>
        <v>2</v>
      </c>
    </row>
    <row r="16" spans="1:13" ht="51" x14ac:dyDescent="0.2">
      <c r="A16" s="123"/>
      <c r="B16" s="123"/>
      <c r="C16" s="112"/>
      <c r="D16" s="2" t="s">
        <v>212</v>
      </c>
      <c r="E16" s="3" t="s">
        <v>343</v>
      </c>
      <c r="F16" s="16" t="s">
        <v>295</v>
      </c>
      <c r="G16" s="16" t="s">
        <v>295</v>
      </c>
      <c r="H16" s="16" t="s">
        <v>24</v>
      </c>
      <c r="I16" s="110"/>
      <c r="J16" s="110"/>
      <c r="K16" s="160"/>
      <c r="L16" s="160"/>
      <c r="M16" s="161"/>
    </row>
    <row r="17" spans="1:13" x14ac:dyDescent="0.2">
      <c r="A17" s="124"/>
      <c r="B17" s="124"/>
      <c r="C17" s="126"/>
      <c r="D17" s="4" t="s">
        <v>70</v>
      </c>
      <c r="E17" s="7">
        <f>E13</f>
        <v>0</v>
      </c>
      <c r="F17" s="16"/>
      <c r="G17" s="16"/>
      <c r="H17" s="16"/>
      <c r="I17" s="110"/>
      <c r="J17" s="110"/>
      <c r="K17" s="160"/>
      <c r="L17" s="160"/>
      <c r="M17" s="161"/>
    </row>
    <row r="20" spans="1:13" ht="26.25" customHeight="1" x14ac:dyDescent="0.4">
      <c r="A20" s="119" t="s">
        <v>126</v>
      </c>
      <c r="B20" s="120"/>
      <c r="C20" s="121"/>
      <c r="D20" s="125" t="s">
        <v>56</v>
      </c>
      <c r="E20" s="125"/>
      <c r="F20" s="125"/>
      <c r="G20" s="125"/>
      <c r="H20" s="125"/>
      <c r="I20" s="125"/>
      <c r="J20" s="125"/>
      <c r="K20" s="119" t="s">
        <v>63</v>
      </c>
      <c r="L20" s="120"/>
      <c r="M20" s="121"/>
    </row>
    <row r="21" spans="1:13" ht="110.25" x14ac:dyDescent="0.2">
      <c r="A21" s="47" t="s">
        <v>127</v>
      </c>
      <c r="B21" s="47" t="s">
        <v>128</v>
      </c>
      <c r="C21" s="47" t="s">
        <v>129</v>
      </c>
      <c r="D21" s="107" t="s">
        <v>57</v>
      </c>
      <c r="E21" s="108"/>
      <c r="F21" s="52" t="s">
        <v>58</v>
      </c>
      <c r="G21" s="107" t="s">
        <v>59</v>
      </c>
      <c r="H21" s="108"/>
      <c r="I21" s="47" t="s">
        <v>60</v>
      </c>
      <c r="J21" s="47" t="s">
        <v>62</v>
      </c>
      <c r="K21" s="47" t="s">
        <v>64</v>
      </c>
      <c r="L21" s="47" t="s">
        <v>65</v>
      </c>
      <c r="M21" s="47" t="s">
        <v>66</v>
      </c>
    </row>
    <row r="22" spans="1:13" x14ac:dyDescent="0.2">
      <c r="A22" s="118"/>
      <c r="B22" s="118"/>
      <c r="C22" s="111"/>
      <c r="D22" s="109"/>
      <c r="E22" s="109"/>
      <c r="F22" s="4"/>
      <c r="G22" s="110"/>
      <c r="H22" s="110"/>
      <c r="I22" s="122"/>
      <c r="J22" s="122"/>
      <c r="K22" s="118"/>
      <c r="L22" s="118">
        <f>B22+J22</f>
        <v>0</v>
      </c>
      <c r="M22" s="111">
        <f>K22*L22</f>
        <v>0</v>
      </c>
    </row>
    <row r="23" spans="1:13" x14ac:dyDescent="0.2">
      <c r="A23" s="113"/>
      <c r="B23" s="113"/>
      <c r="C23" s="112"/>
      <c r="D23" s="109"/>
      <c r="E23" s="109"/>
      <c r="F23" s="4"/>
      <c r="G23" s="110"/>
      <c r="H23" s="110"/>
      <c r="I23" s="123"/>
      <c r="J23" s="123"/>
      <c r="K23" s="113"/>
      <c r="L23" s="113"/>
      <c r="M23" s="112"/>
    </row>
    <row r="24" spans="1:13" x14ac:dyDescent="0.2">
      <c r="A24" s="113"/>
      <c r="B24" s="113"/>
      <c r="C24" s="112"/>
      <c r="D24" s="109"/>
      <c r="E24" s="109"/>
      <c r="F24" s="4"/>
      <c r="G24" s="110"/>
      <c r="H24" s="110"/>
      <c r="I24" s="123"/>
      <c r="J24" s="123"/>
      <c r="K24" s="113"/>
      <c r="L24" s="113"/>
      <c r="M24" s="112"/>
    </row>
    <row r="25" spans="1:13" x14ac:dyDescent="0.2">
      <c r="A25" s="113"/>
      <c r="B25" s="113"/>
      <c r="C25" s="112"/>
      <c r="D25" s="109"/>
      <c r="E25" s="109"/>
      <c r="F25" s="4"/>
      <c r="G25" s="110"/>
      <c r="H25" s="110"/>
      <c r="I25" s="123"/>
      <c r="J25" s="123"/>
      <c r="K25" s="113"/>
      <c r="L25" s="113"/>
      <c r="M25" s="112"/>
    </row>
    <row r="26" spans="1:13" x14ac:dyDescent="0.2">
      <c r="A26" s="113"/>
      <c r="B26" s="113"/>
      <c r="C26" s="112"/>
      <c r="D26" s="109"/>
      <c r="E26" s="109"/>
      <c r="F26" s="4"/>
      <c r="G26" s="110"/>
      <c r="H26" s="110"/>
      <c r="I26" s="123"/>
      <c r="J26" s="123"/>
      <c r="K26" s="113"/>
      <c r="L26" s="113"/>
      <c r="M26" s="112"/>
    </row>
    <row r="27" spans="1:13" x14ac:dyDescent="0.2">
      <c r="A27" s="113"/>
      <c r="B27" s="113"/>
      <c r="C27" s="112"/>
      <c r="D27" s="109"/>
      <c r="E27" s="109"/>
      <c r="F27" s="4"/>
      <c r="G27" s="110"/>
      <c r="H27" s="110"/>
      <c r="I27" s="123"/>
      <c r="J27" s="123"/>
      <c r="K27" s="113"/>
      <c r="L27" s="113"/>
      <c r="M27" s="112"/>
    </row>
    <row r="28" spans="1:13" x14ac:dyDescent="0.2">
      <c r="A28" s="113"/>
      <c r="B28" s="113"/>
      <c r="C28" s="112"/>
      <c r="D28" s="109"/>
      <c r="E28" s="109"/>
      <c r="F28" s="4"/>
      <c r="G28" s="110"/>
      <c r="H28" s="110"/>
      <c r="I28" s="123"/>
      <c r="J28" s="123"/>
      <c r="K28" s="113"/>
      <c r="L28" s="113"/>
      <c r="M28" s="112"/>
    </row>
    <row r="29" spans="1:13" x14ac:dyDescent="0.2">
      <c r="A29" s="113"/>
      <c r="B29" s="113"/>
      <c r="C29" s="112"/>
      <c r="D29" s="109"/>
      <c r="E29" s="109"/>
      <c r="F29" s="4"/>
      <c r="G29" s="110"/>
      <c r="H29" s="110"/>
      <c r="I29" s="123"/>
      <c r="J29" s="123"/>
      <c r="K29" s="113"/>
      <c r="L29" s="113"/>
      <c r="M29" s="112"/>
    </row>
    <row r="30" spans="1:13" x14ac:dyDescent="0.2">
      <c r="A30" s="114"/>
      <c r="B30" s="114"/>
      <c r="C30" s="126"/>
      <c r="D30" s="109"/>
      <c r="E30" s="109"/>
      <c r="F30" s="4"/>
      <c r="G30" s="110"/>
      <c r="H30" s="110"/>
      <c r="I30" s="124"/>
      <c r="J30" s="124"/>
      <c r="K30" s="114"/>
      <c r="L30" s="114"/>
      <c r="M30" s="126"/>
    </row>
    <row r="54" spans="2:3" x14ac:dyDescent="0.2">
      <c r="B54">
        <v>1</v>
      </c>
      <c r="C54">
        <v>-1</v>
      </c>
    </row>
    <row r="55" spans="2:3" x14ac:dyDescent="0.2">
      <c r="B55">
        <v>2</v>
      </c>
      <c r="C55">
        <v>-2</v>
      </c>
    </row>
    <row r="56" spans="2:3" x14ac:dyDescent="0.2">
      <c r="B56">
        <v>3</v>
      </c>
      <c r="C56">
        <v>-3</v>
      </c>
    </row>
    <row r="57" spans="2:3" x14ac:dyDescent="0.2">
      <c r="B57">
        <v>4</v>
      </c>
      <c r="C57">
        <v>-4</v>
      </c>
    </row>
  </sheetData>
  <mergeCells count="51">
    <mergeCell ref="J1:M1"/>
    <mergeCell ref="K15:K17"/>
    <mergeCell ref="L15:L17"/>
    <mergeCell ref="M15:M17"/>
    <mergeCell ref="C3:G3"/>
    <mergeCell ref="A8:C8"/>
    <mergeCell ref="D8:J8"/>
    <mergeCell ref="K8:M8"/>
    <mergeCell ref="K11:K13"/>
    <mergeCell ref="L11:L13"/>
    <mergeCell ref="M11:M13"/>
    <mergeCell ref="C10:C17"/>
    <mergeCell ref="A20:C20"/>
    <mergeCell ref="D20:J20"/>
    <mergeCell ref="J11:J13"/>
    <mergeCell ref="D10:H10"/>
    <mergeCell ref="D14:H14"/>
    <mergeCell ref="I15:I17"/>
    <mergeCell ref="J15:J17"/>
    <mergeCell ref="I11:I13"/>
    <mergeCell ref="A10:A17"/>
    <mergeCell ref="B10:B17"/>
    <mergeCell ref="D21:E21"/>
    <mergeCell ref="G21:H21"/>
    <mergeCell ref="G24:H24"/>
    <mergeCell ref="G25:H25"/>
    <mergeCell ref="G23:H23"/>
    <mergeCell ref="D24:E24"/>
    <mergeCell ref="A22:A30"/>
    <mergeCell ref="B22:B30"/>
    <mergeCell ref="C22:C30"/>
    <mergeCell ref="D22:E22"/>
    <mergeCell ref="D26:E26"/>
    <mergeCell ref="D25:E25"/>
    <mergeCell ref="D28:E28"/>
    <mergeCell ref="D29:E29"/>
    <mergeCell ref="D30:E30"/>
    <mergeCell ref="D23:E23"/>
    <mergeCell ref="D27:E27"/>
    <mergeCell ref="K20:M20"/>
    <mergeCell ref="G22:H22"/>
    <mergeCell ref="J22:J30"/>
    <mergeCell ref="K22:K30"/>
    <mergeCell ref="L22:L30"/>
    <mergeCell ref="M22:M30"/>
    <mergeCell ref="I22:I30"/>
    <mergeCell ref="G28:H28"/>
    <mergeCell ref="G29:H29"/>
    <mergeCell ref="G30:H30"/>
    <mergeCell ref="G26:H26"/>
    <mergeCell ref="G27:H27"/>
  </mergeCells>
  <phoneticPr fontId="0" type="noConversion"/>
  <conditionalFormatting sqref="A10:C10 F12:H13 F16:H17">
    <cfRule type="cellIs" dxfId="135" priority="24" operator="between">
      <formula>0</formula>
      <formula>0</formula>
    </cfRule>
  </conditionalFormatting>
  <conditionalFormatting sqref="C10">
    <cfRule type="cellIs" dxfId="134" priority="18" operator="between">
      <formula>11</formula>
      <formula>25</formula>
    </cfRule>
    <cfRule type="cellIs" dxfId="133" priority="19" operator="between">
      <formula>6</formula>
      <formula>10</formula>
    </cfRule>
    <cfRule type="cellIs" dxfId="132" priority="20" operator="between">
      <formula>0</formula>
      <formula>5</formula>
    </cfRule>
  </conditionalFormatting>
  <conditionalFormatting sqref="C22">
    <cfRule type="cellIs" dxfId="131" priority="12" operator="between">
      <formula>11</formula>
      <formula>25</formula>
    </cfRule>
    <cfRule type="cellIs" dxfId="130" priority="13" operator="between">
      <formula>6</formula>
      <formula>10</formula>
    </cfRule>
    <cfRule type="cellIs" dxfId="129" priority="14" operator="between">
      <formula>0</formula>
      <formula>5</formula>
    </cfRule>
  </conditionalFormatting>
  <conditionalFormatting sqref="F11:I11">
    <cfRule type="cellIs" dxfId="128" priority="10" operator="between">
      <formula>0</formula>
      <formula>0</formula>
    </cfRule>
  </conditionalFormatting>
  <conditionalFormatting sqref="F15:I15">
    <cfRule type="cellIs" dxfId="127" priority="1" operator="between">
      <formula>0</formula>
      <formula>0</formula>
    </cfRule>
  </conditionalFormatting>
  <conditionalFormatting sqref="M11">
    <cfRule type="cellIs" dxfId="126" priority="15" operator="between">
      <formula>11</formula>
      <formula>25</formula>
    </cfRule>
    <cfRule type="cellIs" dxfId="125" priority="16" operator="between">
      <formula>6</formula>
      <formula>10</formula>
    </cfRule>
    <cfRule type="cellIs" dxfId="124" priority="17" operator="between">
      <formula>0</formula>
      <formula>5</formula>
    </cfRule>
  </conditionalFormatting>
  <conditionalFormatting sqref="M15">
    <cfRule type="cellIs" dxfId="123" priority="3" operator="between">
      <formula>11</formula>
      <formula>25</formula>
    </cfRule>
    <cfRule type="cellIs" dxfId="122" priority="4" operator="between">
      <formula>6</formula>
      <formula>10</formula>
    </cfRule>
    <cfRule type="cellIs" dxfId="121" priority="5" operator="between">
      <formula>0</formula>
      <formula>5</formula>
    </cfRule>
  </conditionalFormatting>
  <conditionalFormatting sqref="M22">
    <cfRule type="cellIs" dxfId="120" priority="21" operator="between">
      <formula>11</formula>
      <formula>25</formula>
    </cfRule>
    <cfRule type="cellIs" dxfId="119" priority="22" operator="between">
      <formula>6</formula>
      <formula>10</formula>
    </cfRule>
    <cfRule type="cellIs" dxfId="118" priority="23" operator="between">
      <formula>0</formula>
      <formula>5</formula>
    </cfRule>
  </conditionalFormatting>
  <dataValidations count="2">
    <dataValidation type="list" allowBlank="1" showInputMessage="1" showErrorMessage="1" sqref="A10:B10" xr:uid="{00000000-0002-0000-0D00-000000000000}">
      <formula1>positive</formula1>
    </dataValidation>
    <dataValidation type="list" allowBlank="1" showInputMessage="1" showErrorMessage="1" sqref="I22:J30 I11:J13 I15:J17" xr:uid="{00000000-0002-0000-0D00-000001000000}">
      <formula1>negative</formula1>
    </dataValidation>
  </dataValidations>
  <pageMargins left="0.15748031496062992" right="0.15748031496062992" top="0.74803149606299213" bottom="0.74803149606299213" header="0.31496062992125984" footer="0.31496062992125984"/>
  <pageSetup paperSize="9" scale="5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39997558519241921"/>
  </sheetPr>
  <dimension ref="A1:M64"/>
  <sheetViews>
    <sheetView view="pageBreakPreview" topLeftCell="A20" zoomScaleNormal="80" zoomScaleSheetLayoutView="100" workbookViewId="0">
      <selection activeCell="E23" sqref="E23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8.7109375" bestFit="1" customWidth="1"/>
    <col min="5" max="5" width="70.28515625" customWidth="1"/>
    <col min="6" max="6" width="28.42578125" customWidth="1"/>
    <col min="7" max="7" width="23.42578125" customWidth="1"/>
    <col min="8" max="8" width="14.85546875" customWidth="1"/>
    <col min="9" max="9" width="19.28515625" customWidth="1"/>
    <col min="10" max="10" width="18.5703125" customWidth="1"/>
    <col min="11" max="11" width="14.5703125" customWidth="1"/>
    <col min="12" max="12" width="15.28515625" customWidth="1"/>
    <col min="13" max="13" width="15.42578125" customWidth="1"/>
    <col min="14" max="14" width="29.28515625" customWidth="1"/>
    <col min="15" max="15" width="15.28515625" customWidth="1"/>
    <col min="16" max="16" width="18.5703125" customWidth="1"/>
    <col min="17" max="17" width="14.7109375" bestFit="1" customWidth="1"/>
    <col min="18" max="18" width="15.85546875" bestFit="1" customWidth="1"/>
    <col min="19" max="19" width="13.28515625" customWidth="1"/>
    <col min="20" max="20" width="12.7109375" customWidth="1"/>
    <col min="21" max="21" width="13.7109375" customWidth="1"/>
    <col min="22" max="22" width="41.28515625" customWidth="1"/>
  </cols>
  <sheetData>
    <row r="1" spans="1:13" ht="15.75" x14ac:dyDescent="0.25">
      <c r="J1" s="127"/>
      <c r="K1" s="127"/>
      <c r="L1" s="127"/>
      <c r="M1" s="127"/>
    </row>
    <row r="2" spans="1:13" ht="13.5" thickBot="1" x14ac:dyDescent="0.25"/>
    <row r="3" spans="1:13" s="12" customFormat="1" ht="26.25" customHeight="1" x14ac:dyDescent="0.4">
      <c r="C3" s="115" t="s">
        <v>113</v>
      </c>
      <c r="D3" s="116"/>
      <c r="E3" s="116"/>
      <c r="F3" s="116"/>
      <c r="G3" s="117"/>
    </row>
    <row r="4" spans="1:13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3" s="24" customFormat="1" ht="135.75" thickBot="1" x14ac:dyDescent="0.25">
      <c r="C5" s="69" t="str">
        <f>'2. Attuazione e verifica'!A17</f>
        <v>IR10</v>
      </c>
      <c r="D5" s="26" t="str">
        <f>'2. Attuazione e verifica'!B17</f>
        <v xml:space="preserve">Falsi costi del lavoro </v>
      </c>
      <c r="E5" s="26" t="str">
        <f>'2. Attuazione e verifica'!C17</f>
        <v>Un beneficiario dichiara consapevolmente falsi costi di lavoro per attività che non vengono svolte o non sono svolte in conformità con il contratto.
- Falsi costi del lavoro o
- Straordinario non compensato o
- Dichiarazione non corretta dei costi orari o
- Costi del personale dichiarati per personale inesistente o 
- Costi del personale dichiarati per attività al di fuori del periodo di attuazione</v>
      </c>
      <c r="F5" s="26" t="str">
        <f>'2. Attuazione e verifica'!E17</f>
        <v>Beneficiari e Soggetti Terzi</v>
      </c>
      <c r="G5" s="26" t="str">
        <f>'2. Attuazione e verifica'!F17</f>
        <v>Esterno</v>
      </c>
    </row>
    <row r="8" spans="1:13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1"/>
      <c r="K8" s="119" t="s">
        <v>126</v>
      </c>
      <c r="L8" s="120"/>
      <c r="M8" s="121"/>
    </row>
    <row r="9" spans="1:13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124</v>
      </c>
      <c r="J9" s="47" t="s">
        <v>125</v>
      </c>
      <c r="K9" s="47" t="s">
        <v>127</v>
      </c>
      <c r="L9" s="47" t="s">
        <v>128</v>
      </c>
      <c r="M9" s="47" t="s">
        <v>129</v>
      </c>
    </row>
    <row r="10" spans="1:13" ht="15" customHeight="1" x14ac:dyDescent="0.25">
      <c r="A10" s="122">
        <v>3</v>
      </c>
      <c r="B10" s="122">
        <v>4</v>
      </c>
      <c r="C10" s="111">
        <f>A10*B10</f>
        <v>12</v>
      </c>
      <c r="D10" s="165" t="s">
        <v>214</v>
      </c>
      <c r="E10" s="166"/>
      <c r="F10" s="166"/>
      <c r="G10" s="166"/>
      <c r="H10" s="167"/>
      <c r="I10" s="122">
        <v>-2</v>
      </c>
      <c r="J10" s="122">
        <v>-2</v>
      </c>
      <c r="K10" s="118">
        <f>A10+I10</f>
        <v>1</v>
      </c>
      <c r="L10" s="118">
        <f>B10+J10</f>
        <v>2</v>
      </c>
      <c r="M10" s="111">
        <f>K10*L10</f>
        <v>2</v>
      </c>
    </row>
    <row r="11" spans="1:13" ht="53.25" customHeight="1" x14ac:dyDescent="0.2">
      <c r="A11" s="123"/>
      <c r="B11" s="123"/>
      <c r="C11" s="112"/>
      <c r="D11" s="2" t="s">
        <v>71</v>
      </c>
      <c r="E11" s="3" t="s">
        <v>344</v>
      </c>
      <c r="F11" s="16" t="s">
        <v>1</v>
      </c>
      <c r="G11" s="16" t="s">
        <v>1</v>
      </c>
      <c r="H11" s="16" t="s">
        <v>24</v>
      </c>
      <c r="I11" s="123"/>
      <c r="J11" s="123"/>
      <c r="K11" s="113"/>
      <c r="L11" s="113"/>
      <c r="M11" s="112"/>
    </row>
    <row r="12" spans="1:13" ht="54.75" customHeight="1" x14ac:dyDescent="0.2">
      <c r="A12" s="123"/>
      <c r="B12" s="123"/>
      <c r="C12" s="112"/>
      <c r="D12" s="2" t="s">
        <v>72</v>
      </c>
      <c r="E12" s="3" t="s">
        <v>345</v>
      </c>
      <c r="F12" s="16" t="s">
        <v>295</v>
      </c>
      <c r="G12" s="16" t="s">
        <v>295</v>
      </c>
      <c r="H12" s="16" t="s">
        <v>24</v>
      </c>
      <c r="I12" s="123"/>
      <c r="J12" s="123"/>
      <c r="K12" s="113"/>
      <c r="L12" s="113"/>
      <c r="M12" s="112"/>
    </row>
    <row r="13" spans="1:13" x14ac:dyDescent="0.2">
      <c r="A13" s="123"/>
      <c r="B13" s="123"/>
      <c r="C13" s="112"/>
      <c r="D13" s="4" t="s">
        <v>73</v>
      </c>
      <c r="E13" s="7">
        <f>'IR9'!E13</f>
        <v>0</v>
      </c>
      <c r="F13" s="16"/>
      <c r="G13" s="16"/>
      <c r="H13" s="16"/>
      <c r="I13" s="123"/>
      <c r="J13" s="123"/>
      <c r="K13" s="113"/>
      <c r="L13" s="113"/>
      <c r="M13" s="112"/>
    </row>
    <row r="14" spans="1:13" ht="15" customHeight="1" x14ac:dyDescent="0.25">
      <c r="A14" s="123"/>
      <c r="B14" s="123"/>
      <c r="C14" s="112"/>
      <c r="D14" s="165" t="s">
        <v>215</v>
      </c>
      <c r="E14" s="166"/>
      <c r="F14" s="166"/>
      <c r="G14" s="166"/>
      <c r="H14" s="167"/>
      <c r="I14" s="123"/>
      <c r="J14" s="123"/>
      <c r="K14" s="113"/>
      <c r="L14" s="113"/>
      <c r="M14" s="112"/>
    </row>
    <row r="15" spans="1:13" x14ac:dyDescent="0.2">
      <c r="A15" s="123"/>
      <c r="B15" s="123"/>
      <c r="C15" s="112"/>
      <c r="D15" s="4" t="s">
        <v>73</v>
      </c>
      <c r="E15" s="7">
        <f>E13</f>
        <v>0</v>
      </c>
      <c r="F15" s="16"/>
      <c r="G15" s="16"/>
      <c r="H15" s="16"/>
      <c r="I15" s="123"/>
      <c r="J15" s="123"/>
      <c r="K15" s="113"/>
      <c r="L15" s="113"/>
      <c r="M15" s="112"/>
    </row>
    <row r="16" spans="1:13" ht="15" customHeight="1" x14ac:dyDescent="0.25">
      <c r="A16" s="123"/>
      <c r="B16" s="123"/>
      <c r="C16" s="112"/>
      <c r="D16" s="165" t="s">
        <v>216</v>
      </c>
      <c r="E16" s="166"/>
      <c r="F16" s="166"/>
      <c r="G16" s="166"/>
      <c r="H16" s="167"/>
      <c r="I16" s="123"/>
      <c r="J16" s="123"/>
      <c r="K16" s="113"/>
      <c r="L16" s="113"/>
      <c r="M16" s="112"/>
    </row>
    <row r="17" spans="1:13" ht="68.25" customHeight="1" x14ac:dyDescent="0.2">
      <c r="A17" s="123"/>
      <c r="B17" s="123"/>
      <c r="C17" s="112"/>
      <c r="D17" s="2" t="s">
        <v>219</v>
      </c>
      <c r="E17" s="3" t="s">
        <v>256</v>
      </c>
      <c r="F17" s="16" t="s">
        <v>1</v>
      </c>
      <c r="G17" s="16" t="s">
        <v>1</v>
      </c>
      <c r="H17" s="16" t="s">
        <v>24</v>
      </c>
      <c r="I17" s="123"/>
      <c r="J17" s="123"/>
      <c r="K17" s="113"/>
      <c r="L17" s="113"/>
      <c r="M17" s="112"/>
    </row>
    <row r="18" spans="1:13" x14ac:dyDescent="0.2">
      <c r="A18" s="123"/>
      <c r="B18" s="123"/>
      <c r="C18" s="112"/>
      <c r="D18" s="4" t="s">
        <v>73</v>
      </c>
      <c r="E18" s="7">
        <f>E15</f>
        <v>0</v>
      </c>
      <c r="F18" s="16"/>
      <c r="G18" s="16"/>
      <c r="H18" s="16"/>
      <c r="I18" s="123"/>
      <c r="J18" s="123"/>
      <c r="K18" s="113"/>
      <c r="L18" s="113"/>
      <c r="M18" s="112"/>
    </row>
    <row r="19" spans="1:13" ht="15" customHeight="1" x14ac:dyDescent="0.25">
      <c r="A19" s="123"/>
      <c r="B19" s="123"/>
      <c r="C19" s="112"/>
      <c r="D19" s="165" t="s">
        <v>217</v>
      </c>
      <c r="E19" s="166"/>
      <c r="F19" s="166"/>
      <c r="G19" s="166"/>
      <c r="H19" s="167"/>
      <c r="I19" s="123"/>
      <c r="J19" s="123"/>
      <c r="K19" s="113"/>
      <c r="L19" s="113"/>
      <c r="M19" s="112"/>
    </row>
    <row r="20" spans="1:13" ht="57" customHeight="1" x14ac:dyDescent="0.2">
      <c r="A20" s="123"/>
      <c r="B20" s="123"/>
      <c r="C20" s="112"/>
      <c r="D20" s="2" t="s">
        <v>220</v>
      </c>
      <c r="E20" s="3" t="s">
        <v>346</v>
      </c>
      <c r="F20" s="16" t="s">
        <v>1</v>
      </c>
      <c r="G20" s="16" t="s">
        <v>1</v>
      </c>
      <c r="H20" s="16" t="s">
        <v>24</v>
      </c>
      <c r="I20" s="123"/>
      <c r="J20" s="123"/>
      <c r="K20" s="113"/>
      <c r="L20" s="113"/>
      <c r="M20" s="112"/>
    </row>
    <row r="21" spans="1:13" x14ac:dyDescent="0.2">
      <c r="A21" s="123"/>
      <c r="B21" s="123"/>
      <c r="C21" s="112"/>
      <c r="D21" s="4" t="s">
        <v>73</v>
      </c>
      <c r="E21" s="7">
        <f>E18</f>
        <v>0</v>
      </c>
      <c r="F21" s="16"/>
      <c r="G21" s="16"/>
      <c r="H21" s="16"/>
      <c r="I21" s="123"/>
      <c r="J21" s="123"/>
      <c r="K21" s="113"/>
      <c r="L21" s="113"/>
      <c r="M21" s="112"/>
    </row>
    <row r="22" spans="1:13" ht="15" customHeight="1" x14ac:dyDescent="0.25">
      <c r="A22" s="123"/>
      <c r="B22" s="123"/>
      <c r="C22" s="112"/>
      <c r="D22" s="165" t="s">
        <v>218</v>
      </c>
      <c r="E22" s="166"/>
      <c r="F22" s="166"/>
      <c r="G22" s="166"/>
      <c r="H22" s="167"/>
      <c r="I22" s="123"/>
      <c r="J22" s="123"/>
      <c r="K22" s="113"/>
      <c r="L22" s="113"/>
      <c r="M22" s="112"/>
    </row>
    <row r="23" spans="1:13" ht="68.25" customHeight="1" x14ac:dyDescent="0.2">
      <c r="A23" s="123"/>
      <c r="B23" s="123"/>
      <c r="C23" s="112"/>
      <c r="D23" s="2" t="s">
        <v>221</v>
      </c>
      <c r="E23" s="3" t="s">
        <v>257</v>
      </c>
      <c r="F23" s="16" t="s">
        <v>1</v>
      </c>
      <c r="G23" s="16" t="s">
        <v>1</v>
      </c>
      <c r="H23" s="16" t="s">
        <v>24</v>
      </c>
      <c r="I23" s="123"/>
      <c r="J23" s="123"/>
      <c r="K23" s="113"/>
      <c r="L23" s="113"/>
      <c r="M23" s="112"/>
    </row>
    <row r="24" spans="1:13" x14ac:dyDescent="0.2">
      <c r="A24" s="124"/>
      <c r="B24" s="124"/>
      <c r="C24" s="126"/>
      <c r="D24" s="4" t="s">
        <v>73</v>
      </c>
      <c r="E24" s="7">
        <f>E21</f>
        <v>0</v>
      </c>
      <c r="F24" s="16"/>
      <c r="G24" s="16"/>
      <c r="H24" s="16"/>
      <c r="I24" s="124"/>
      <c r="J24" s="124"/>
      <c r="K24" s="114"/>
      <c r="L24" s="114"/>
      <c r="M24" s="126"/>
    </row>
    <row r="27" spans="1:13" ht="26.25" customHeight="1" x14ac:dyDescent="0.4">
      <c r="A27" s="119" t="s">
        <v>126</v>
      </c>
      <c r="B27" s="120"/>
      <c r="C27" s="121"/>
      <c r="D27" s="125" t="s">
        <v>56</v>
      </c>
      <c r="E27" s="125"/>
      <c r="F27" s="125"/>
      <c r="G27" s="125"/>
      <c r="H27" s="125"/>
      <c r="I27" s="125"/>
      <c r="J27" s="125"/>
      <c r="K27" s="119" t="s">
        <v>63</v>
      </c>
      <c r="L27" s="120"/>
      <c r="M27" s="121"/>
    </row>
    <row r="28" spans="1:13" ht="110.25" x14ac:dyDescent="0.2">
      <c r="A28" s="47" t="s">
        <v>127</v>
      </c>
      <c r="B28" s="47" t="s">
        <v>128</v>
      </c>
      <c r="C28" s="47" t="s">
        <v>129</v>
      </c>
      <c r="D28" s="107" t="s">
        <v>57</v>
      </c>
      <c r="E28" s="108"/>
      <c r="F28" s="52" t="s">
        <v>58</v>
      </c>
      <c r="G28" s="107" t="s">
        <v>59</v>
      </c>
      <c r="H28" s="108"/>
      <c r="I28" s="47" t="s">
        <v>60</v>
      </c>
      <c r="J28" s="47" t="s">
        <v>62</v>
      </c>
      <c r="K28" s="47" t="s">
        <v>64</v>
      </c>
      <c r="L28" s="47" t="s">
        <v>65</v>
      </c>
      <c r="M28" s="47" t="s">
        <v>66</v>
      </c>
    </row>
    <row r="29" spans="1:13" x14ac:dyDescent="0.2">
      <c r="A29" s="118"/>
      <c r="B29" s="118"/>
      <c r="C29" s="111"/>
      <c r="D29" s="109"/>
      <c r="E29" s="109"/>
      <c r="F29" s="4"/>
      <c r="G29" s="110"/>
      <c r="H29" s="110"/>
      <c r="I29" s="122"/>
      <c r="J29" s="122"/>
      <c r="K29" s="118"/>
      <c r="L29" s="118"/>
      <c r="M29" s="111"/>
    </row>
    <row r="30" spans="1:13" x14ac:dyDescent="0.2">
      <c r="A30" s="113"/>
      <c r="B30" s="113"/>
      <c r="C30" s="112"/>
      <c r="D30" s="109"/>
      <c r="E30" s="109"/>
      <c r="F30" s="4"/>
      <c r="G30" s="110"/>
      <c r="H30" s="110"/>
      <c r="I30" s="123"/>
      <c r="J30" s="123"/>
      <c r="K30" s="113"/>
      <c r="L30" s="113"/>
      <c r="M30" s="112"/>
    </row>
    <row r="31" spans="1:13" x14ac:dyDescent="0.2">
      <c r="A31" s="113"/>
      <c r="B31" s="113"/>
      <c r="C31" s="112"/>
      <c r="D31" s="109"/>
      <c r="E31" s="109"/>
      <c r="F31" s="4"/>
      <c r="G31" s="110"/>
      <c r="H31" s="110"/>
      <c r="I31" s="123"/>
      <c r="J31" s="123"/>
      <c r="K31" s="113"/>
      <c r="L31" s="113"/>
      <c r="M31" s="112"/>
    </row>
    <row r="32" spans="1:13" x14ac:dyDescent="0.2">
      <c r="A32" s="113"/>
      <c r="B32" s="113"/>
      <c r="C32" s="112"/>
      <c r="D32" s="109"/>
      <c r="E32" s="109"/>
      <c r="F32" s="4"/>
      <c r="G32" s="110"/>
      <c r="H32" s="110"/>
      <c r="I32" s="123"/>
      <c r="J32" s="123"/>
      <c r="K32" s="113"/>
      <c r="L32" s="113"/>
      <c r="M32" s="112"/>
    </row>
    <row r="33" spans="1:13" x14ac:dyDescent="0.2">
      <c r="A33" s="113"/>
      <c r="B33" s="113"/>
      <c r="C33" s="112"/>
      <c r="D33" s="109"/>
      <c r="E33" s="109"/>
      <c r="F33" s="4"/>
      <c r="G33" s="110"/>
      <c r="H33" s="110"/>
      <c r="I33" s="123"/>
      <c r="J33" s="123"/>
      <c r="K33" s="113"/>
      <c r="L33" s="113"/>
      <c r="M33" s="112"/>
    </row>
    <row r="34" spans="1:13" x14ac:dyDescent="0.2">
      <c r="A34" s="113"/>
      <c r="B34" s="113"/>
      <c r="C34" s="112"/>
      <c r="D34" s="109"/>
      <c r="E34" s="109"/>
      <c r="F34" s="4"/>
      <c r="G34" s="110"/>
      <c r="H34" s="110"/>
      <c r="I34" s="123"/>
      <c r="J34" s="123"/>
      <c r="K34" s="113"/>
      <c r="L34" s="113"/>
      <c r="M34" s="112"/>
    </row>
    <row r="35" spans="1:13" x14ac:dyDescent="0.2">
      <c r="A35" s="113"/>
      <c r="B35" s="113"/>
      <c r="C35" s="112"/>
      <c r="D35" s="109"/>
      <c r="E35" s="109"/>
      <c r="F35" s="4"/>
      <c r="G35" s="110"/>
      <c r="H35" s="110"/>
      <c r="I35" s="123"/>
      <c r="J35" s="123"/>
      <c r="K35" s="113"/>
      <c r="L35" s="113"/>
      <c r="M35" s="112"/>
    </row>
    <row r="36" spans="1:13" x14ac:dyDescent="0.2">
      <c r="A36" s="113"/>
      <c r="B36" s="113"/>
      <c r="C36" s="112"/>
      <c r="D36" s="109"/>
      <c r="E36" s="109"/>
      <c r="F36" s="4"/>
      <c r="G36" s="110"/>
      <c r="H36" s="110"/>
      <c r="I36" s="123"/>
      <c r="J36" s="123"/>
      <c r="K36" s="113"/>
      <c r="L36" s="113"/>
      <c r="M36" s="112"/>
    </row>
    <row r="37" spans="1:13" x14ac:dyDescent="0.2">
      <c r="A37" s="114"/>
      <c r="B37" s="114"/>
      <c r="C37" s="126"/>
      <c r="D37" s="109"/>
      <c r="E37" s="109"/>
      <c r="F37" s="4"/>
      <c r="G37" s="110"/>
      <c r="H37" s="110"/>
      <c r="I37" s="124"/>
      <c r="J37" s="124"/>
      <c r="K37" s="114"/>
      <c r="L37" s="114"/>
      <c r="M37" s="126"/>
    </row>
    <row r="61" spans="2:3" x14ac:dyDescent="0.2">
      <c r="B61">
        <v>1</v>
      </c>
      <c r="C61">
        <v>-1</v>
      </c>
    </row>
    <row r="62" spans="2:3" x14ac:dyDescent="0.2">
      <c r="B62">
        <v>2</v>
      </c>
      <c r="C62">
        <v>-2</v>
      </c>
    </row>
    <row r="63" spans="2:3" x14ac:dyDescent="0.2">
      <c r="B63">
        <v>3</v>
      </c>
      <c r="C63">
        <v>-3</v>
      </c>
    </row>
    <row r="64" spans="2:3" x14ac:dyDescent="0.2">
      <c r="B64">
        <v>4</v>
      </c>
      <c r="C64">
        <v>-4</v>
      </c>
    </row>
  </sheetData>
  <mergeCells count="49">
    <mergeCell ref="J1:M1"/>
    <mergeCell ref="A27:C27"/>
    <mergeCell ref="D27:J27"/>
    <mergeCell ref="D10:H10"/>
    <mergeCell ref="D14:H14"/>
    <mergeCell ref="D19:H19"/>
    <mergeCell ref="D16:H16"/>
    <mergeCell ref="D22:H22"/>
    <mergeCell ref="K8:M8"/>
    <mergeCell ref="K10:K24"/>
    <mergeCell ref="L10:L24"/>
    <mergeCell ref="M10:M24"/>
    <mergeCell ref="C3:G3"/>
    <mergeCell ref="A8:C8"/>
    <mergeCell ref="D8:J8"/>
    <mergeCell ref="A10:A24"/>
    <mergeCell ref="B10:B24"/>
    <mergeCell ref="C10:C24"/>
    <mergeCell ref="I10:I24"/>
    <mergeCell ref="J10:J24"/>
    <mergeCell ref="D28:E28"/>
    <mergeCell ref="G28:H28"/>
    <mergeCell ref="D31:E31"/>
    <mergeCell ref="A29:A37"/>
    <mergeCell ref="B29:B37"/>
    <mergeCell ref="C29:C37"/>
    <mergeCell ref="D29:E29"/>
    <mergeCell ref="D33:E33"/>
    <mergeCell ref="D32:E32"/>
    <mergeCell ref="D35:E35"/>
    <mergeCell ref="D36:E36"/>
    <mergeCell ref="D37:E37"/>
    <mergeCell ref="D30:E30"/>
    <mergeCell ref="D34:E34"/>
    <mergeCell ref="K27:M27"/>
    <mergeCell ref="G29:H29"/>
    <mergeCell ref="J29:J37"/>
    <mergeCell ref="K29:K37"/>
    <mergeCell ref="L29:L37"/>
    <mergeCell ref="M29:M37"/>
    <mergeCell ref="I29:I37"/>
    <mergeCell ref="G35:H35"/>
    <mergeCell ref="G36:H36"/>
    <mergeCell ref="G37:H37"/>
    <mergeCell ref="G33:H33"/>
    <mergeCell ref="G34:H34"/>
    <mergeCell ref="G31:H31"/>
    <mergeCell ref="G32:H32"/>
    <mergeCell ref="G30:H30"/>
  </mergeCells>
  <phoneticPr fontId="0" type="noConversion"/>
  <conditionalFormatting sqref="A10:C10 I10 F15:H15">
    <cfRule type="cellIs" dxfId="117" priority="51" operator="between">
      <formula>0</formula>
      <formula>0</formula>
    </cfRule>
  </conditionalFormatting>
  <conditionalFormatting sqref="C10">
    <cfRule type="cellIs" dxfId="116" priority="45" operator="between">
      <formula>11</formula>
      <formula>25</formula>
    </cfRule>
    <cfRule type="cellIs" dxfId="115" priority="46" operator="between">
      <formula>6</formula>
      <formula>10</formula>
    </cfRule>
    <cfRule type="cellIs" dxfId="114" priority="47" operator="between">
      <formula>0</formula>
      <formula>5</formula>
    </cfRule>
  </conditionalFormatting>
  <conditionalFormatting sqref="C29">
    <cfRule type="cellIs" dxfId="113" priority="39" operator="between">
      <formula>11</formula>
      <formula>25</formula>
    </cfRule>
    <cfRule type="cellIs" dxfId="112" priority="40" operator="between">
      <formula>6</formula>
      <formula>10</formula>
    </cfRule>
    <cfRule type="cellIs" dxfId="111" priority="41" operator="between">
      <formula>0</formula>
      <formula>5</formula>
    </cfRule>
  </conditionalFormatting>
  <conditionalFormatting sqref="F11:H13">
    <cfRule type="cellIs" dxfId="110" priority="37" operator="between">
      <formula>0</formula>
      <formula>0</formula>
    </cfRule>
  </conditionalFormatting>
  <conditionalFormatting sqref="F17:H18">
    <cfRule type="cellIs" dxfId="109" priority="5" operator="between">
      <formula>0</formula>
      <formula>0</formula>
    </cfRule>
  </conditionalFormatting>
  <conditionalFormatting sqref="F20:H21">
    <cfRule type="cellIs" dxfId="108" priority="3" operator="between">
      <formula>0</formula>
      <formula>0</formula>
    </cfRule>
  </conditionalFormatting>
  <conditionalFormatting sqref="F23:H24">
    <cfRule type="cellIs" dxfId="107" priority="1" operator="between">
      <formula>0</formula>
      <formula>0</formula>
    </cfRule>
  </conditionalFormatting>
  <conditionalFormatting sqref="M10">
    <cfRule type="cellIs" dxfId="106" priority="42" operator="between">
      <formula>11</formula>
      <formula>25</formula>
    </cfRule>
    <cfRule type="cellIs" dxfId="105" priority="43" operator="between">
      <formula>6</formula>
      <formula>10</formula>
    </cfRule>
    <cfRule type="cellIs" dxfId="104" priority="44" operator="between">
      <formula>0</formula>
      <formula>5</formula>
    </cfRule>
  </conditionalFormatting>
  <conditionalFormatting sqref="M29">
    <cfRule type="cellIs" dxfId="103" priority="48" operator="between">
      <formula>11</formula>
      <formula>25</formula>
    </cfRule>
    <cfRule type="cellIs" dxfId="102" priority="49" operator="between">
      <formula>6</formula>
      <formula>10</formula>
    </cfRule>
    <cfRule type="cellIs" dxfId="101" priority="50" operator="between">
      <formula>0</formula>
      <formula>5</formula>
    </cfRule>
  </conditionalFormatting>
  <dataValidations count="2">
    <dataValidation type="list" allowBlank="1" showInputMessage="1" showErrorMessage="1" sqref="A10:B10" xr:uid="{00000000-0002-0000-0E00-000000000000}">
      <formula1>positive</formula1>
    </dataValidation>
    <dataValidation type="list" allowBlank="1" showInputMessage="1" showErrorMessage="1" sqref="I29:J37 I10:J10" xr:uid="{00000000-0002-0000-0E00-000001000000}">
      <formula1>negative</formula1>
    </dataValidation>
  </dataValidations>
  <pageMargins left="0.15748031496062992" right="0.15748031496062992" top="0.74803149606299213" bottom="0.74803149606299213" header="0.31496062992125984" footer="0.31496062992125984"/>
  <pageSetup paperSize="9" scale="42" orientation="landscape" r:id="rId1"/>
  <rowBreaks count="1" manualBreakCount="1">
    <brk id="39" max="1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39997558519241921"/>
  </sheetPr>
  <dimension ref="A1:M51"/>
  <sheetViews>
    <sheetView view="pageBreakPreview" topLeftCell="D10" zoomScaleNormal="75" zoomScaleSheetLayoutView="100" workbookViewId="0">
      <selection activeCell="E11" sqref="E11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8.7109375" bestFit="1" customWidth="1"/>
    <col min="5" max="5" width="70.28515625" customWidth="1"/>
    <col min="6" max="6" width="28.42578125" customWidth="1"/>
    <col min="7" max="7" width="23.42578125" customWidth="1"/>
    <col min="8" max="8" width="14.85546875" customWidth="1"/>
    <col min="9" max="9" width="15.28515625" customWidth="1"/>
    <col min="10" max="10" width="18.5703125" customWidth="1"/>
    <col min="11" max="11" width="14.5703125" customWidth="1"/>
    <col min="12" max="12" width="15.28515625" customWidth="1"/>
    <col min="13" max="13" width="15.42578125" customWidth="1"/>
    <col min="14" max="14" width="29.28515625" customWidth="1"/>
    <col min="15" max="15" width="15.28515625" customWidth="1"/>
    <col min="16" max="16" width="18.5703125" customWidth="1"/>
    <col min="17" max="17" width="14.7109375" bestFit="1" customWidth="1"/>
    <col min="18" max="18" width="15.85546875" bestFit="1" customWidth="1"/>
    <col min="19" max="19" width="13.28515625" customWidth="1"/>
    <col min="20" max="20" width="12.7109375" customWidth="1"/>
    <col min="21" max="21" width="13.7109375" customWidth="1"/>
    <col min="22" max="22" width="41.28515625" customWidth="1"/>
  </cols>
  <sheetData>
    <row r="1" spans="1:13" ht="15.75" x14ac:dyDescent="0.25">
      <c r="J1" s="127"/>
      <c r="K1" s="127"/>
      <c r="L1" s="127"/>
      <c r="M1" s="127"/>
    </row>
    <row r="2" spans="1:13" ht="13.5" thickBot="1" x14ac:dyDescent="0.25"/>
    <row r="3" spans="1:13" s="12" customFormat="1" ht="26.25" customHeight="1" x14ac:dyDescent="0.4">
      <c r="C3" s="115" t="s">
        <v>113</v>
      </c>
      <c r="D3" s="116"/>
      <c r="E3" s="116"/>
      <c r="F3" s="116"/>
      <c r="G3" s="117"/>
    </row>
    <row r="4" spans="1:13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3" s="24" customFormat="1" ht="60.75" thickBot="1" x14ac:dyDescent="0.25">
      <c r="C5" s="40" t="str">
        <f>'2. Attuazione e verifica'!A18</f>
        <v>IR11</v>
      </c>
      <c r="D5" s="26" t="str">
        <f>'2. Attuazione e verifica'!B18</f>
        <v>Costi del lavoro ripartiti in modo non corretto tra i progetti specifici</v>
      </c>
      <c r="E5" s="26" t="str">
        <f>'2. Attuazione e verifica'!C18</f>
        <v>Un beneficiario può consapevolmente ripartire scorrettamente i costi del personale tra i progetti comunitari e altre fonti di finanziamento</v>
      </c>
      <c r="F5" s="26" t="str">
        <f>'2. Attuazione e verifica'!E18</f>
        <v xml:space="preserve">Beneficiari </v>
      </c>
      <c r="G5" s="26" t="str">
        <f>'2. Attuazione e verifica'!F18</f>
        <v>Esterno</v>
      </c>
    </row>
    <row r="8" spans="1:13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1"/>
      <c r="K8" s="119" t="s">
        <v>126</v>
      </c>
      <c r="L8" s="120"/>
      <c r="M8" s="121"/>
    </row>
    <row r="9" spans="1:13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124</v>
      </c>
      <c r="J9" s="47" t="s">
        <v>125</v>
      </c>
      <c r="K9" s="47" t="s">
        <v>127</v>
      </c>
      <c r="L9" s="47" t="s">
        <v>128</v>
      </c>
      <c r="M9" s="47" t="s">
        <v>129</v>
      </c>
    </row>
    <row r="10" spans="1:13" ht="67.5" customHeight="1" x14ac:dyDescent="0.2">
      <c r="A10" s="110">
        <v>3</v>
      </c>
      <c r="B10" s="110">
        <v>4</v>
      </c>
      <c r="C10" s="161">
        <f>A10*B10</f>
        <v>12</v>
      </c>
      <c r="D10" s="2" t="s">
        <v>74</v>
      </c>
      <c r="E10" s="3" t="s">
        <v>347</v>
      </c>
      <c r="F10" s="16" t="s">
        <v>1</v>
      </c>
      <c r="G10" s="16" t="s">
        <v>1</v>
      </c>
      <c r="H10" s="16" t="s">
        <v>311</v>
      </c>
      <c r="I10" s="110">
        <v>-2</v>
      </c>
      <c r="J10" s="110">
        <v>-2</v>
      </c>
      <c r="K10" s="160">
        <f>A10+I10</f>
        <v>1</v>
      </c>
      <c r="L10" s="160">
        <f>B10+J10</f>
        <v>2</v>
      </c>
      <c r="M10" s="161">
        <f>K10*L10</f>
        <v>2</v>
      </c>
    </row>
    <row r="11" spans="1:13" x14ac:dyDescent="0.2">
      <c r="A11" s="110"/>
      <c r="B11" s="110"/>
      <c r="C11" s="161"/>
      <c r="D11" s="4" t="s">
        <v>75</v>
      </c>
      <c r="E11" s="7"/>
      <c r="F11" s="16"/>
      <c r="G11" s="16"/>
      <c r="H11" s="16"/>
      <c r="I11" s="110"/>
      <c r="J11" s="110"/>
      <c r="K11" s="160"/>
      <c r="L11" s="160"/>
      <c r="M11" s="161"/>
    </row>
    <row r="14" spans="1:13" ht="26.25" customHeight="1" x14ac:dyDescent="0.4">
      <c r="A14" s="119" t="s">
        <v>126</v>
      </c>
      <c r="B14" s="120"/>
      <c r="C14" s="121"/>
      <c r="D14" s="125" t="s">
        <v>56</v>
      </c>
      <c r="E14" s="125"/>
      <c r="F14" s="125"/>
      <c r="G14" s="125"/>
      <c r="H14" s="125"/>
      <c r="I14" s="125"/>
      <c r="J14" s="125"/>
      <c r="K14" s="119" t="s">
        <v>63</v>
      </c>
      <c r="L14" s="120"/>
      <c r="M14" s="121"/>
    </row>
    <row r="15" spans="1:13" ht="126" x14ac:dyDescent="0.2">
      <c r="A15" s="47" t="s">
        <v>127</v>
      </c>
      <c r="B15" s="47" t="s">
        <v>128</v>
      </c>
      <c r="C15" s="47" t="s">
        <v>129</v>
      </c>
      <c r="D15" s="107" t="s">
        <v>57</v>
      </c>
      <c r="E15" s="108"/>
      <c r="F15" s="52" t="s">
        <v>58</v>
      </c>
      <c r="G15" s="107" t="s">
        <v>59</v>
      </c>
      <c r="H15" s="108"/>
      <c r="I15" s="47" t="s">
        <v>60</v>
      </c>
      <c r="J15" s="47" t="s">
        <v>62</v>
      </c>
      <c r="K15" s="47" t="s">
        <v>64</v>
      </c>
      <c r="L15" s="47" t="s">
        <v>65</v>
      </c>
      <c r="M15" s="47" t="s">
        <v>66</v>
      </c>
    </row>
    <row r="16" spans="1:13" x14ac:dyDescent="0.2">
      <c r="A16" s="118">
        <f>K10</f>
        <v>1</v>
      </c>
      <c r="B16" s="118"/>
      <c r="C16" s="111"/>
      <c r="D16" s="109"/>
      <c r="E16" s="109"/>
      <c r="F16" s="4"/>
      <c r="G16" s="110"/>
      <c r="H16" s="110"/>
      <c r="I16" s="122"/>
      <c r="J16" s="122"/>
      <c r="K16" s="118"/>
      <c r="L16" s="118"/>
      <c r="M16" s="111"/>
    </row>
    <row r="17" spans="1:13" x14ac:dyDescent="0.2">
      <c r="A17" s="113"/>
      <c r="B17" s="113"/>
      <c r="C17" s="112"/>
      <c r="D17" s="109"/>
      <c r="E17" s="109"/>
      <c r="F17" s="4"/>
      <c r="G17" s="110"/>
      <c r="H17" s="110"/>
      <c r="I17" s="123"/>
      <c r="J17" s="123"/>
      <c r="K17" s="113"/>
      <c r="L17" s="113"/>
      <c r="M17" s="112"/>
    </row>
    <row r="18" spans="1:13" x14ac:dyDescent="0.2">
      <c r="A18" s="113"/>
      <c r="B18" s="113"/>
      <c r="C18" s="112"/>
      <c r="D18" s="109"/>
      <c r="E18" s="109"/>
      <c r="F18" s="4"/>
      <c r="G18" s="110"/>
      <c r="H18" s="110"/>
      <c r="I18" s="123"/>
      <c r="J18" s="123"/>
      <c r="K18" s="113"/>
      <c r="L18" s="113"/>
      <c r="M18" s="112"/>
    </row>
    <row r="19" spans="1:13" x14ac:dyDescent="0.2">
      <c r="A19" s="113"/>
      <c r="B19" s="113"/>
      <c r="C19" s="112"/>
      <c r="D19" s="109"/>
      <c r="E19" s="109"/>
      <c r="F19" s="4"/>
      <c r="G19" s="110"/>
      <c r="H19" s="110"/>
      <c r="I19" s="123"/>
      <c r="J19" s="123"/>
      <c r="K19" s="113"/>
      <c r="L19" s="113"/>
      <c r="M19" s="112"/>
    </row>
    <row r="20" spans="1:13" x14ac:dyDescent="0.2">
      <c r="A20" s="113"/>
      <c r="B20" s="113"/>
      <c r="C20" s="112"/>
      <c r="D20" s="109"/>
      <c r="E20" s="109"/>
      <c r="F20" s="4"/>
      <c r="G20" s="110"/>
      <c r="H20" s="110"/>
      <c r="I20" s="123"/>
      <c r="J20" s="123"/>
      <c r="K20" s="113"/>
      <c r="L20" s="113"/>
      <c r="M20" s="112"/>
    </row>
    <row r="21" spans="1:13" x14ac:dyDescent="0.2">
      <c r="A21" s="113"/>
      <c r="B21" s="113"/>
      <c r="C21" s="112"/>
      <c r="D21" s="109"/>
      <c r="E21" s="109"/>
      <c r="F21" s="4"/>
      <c r="G21" s="110"/>
      <c r="H21" s="110"/>
      <c r="I21" s="123"/>
      <c r="J21" s="123"/>
      <c r="K21" s="113"/>
      <c r="L21" s="113"/>
      <c r="M21" s="112"/>
    </row>
    <row r="22" spans="1:13" x14ac:dyDescent="0.2">
      <c r="A22" s="113"/>
      <c r="B22" s="113"/>
      <c r="C22" s="112"/>
      <c r="D22" s="109"/>
      <c r="E22" s="109"/>
      <c r="F22" s="4"/>
      <c r="G22" s="110"/>
      <c r="H22" s="110"/>
      <c r="I22" s="123"/>
      <c r="J22" s="123"/>
      <c r="K22" s="113"/>
      <c r="L22" s="113"/>
      <c r="M22" s="112"/>
    </row>
    <row r="23" spans="1:13" x14ac:dyDescent="0.2">
      <c r="A23" s="113"/>
      <c r="B23" s="113"/>
      <c r="C23" s="112"/>
      <c r="D23" s="109"/>
      <c r="E23" s="109"/>
      <c r="F23" s="4"/>
      <c r="G23" s="110"/>
      <c r="H23" s="110"/>
      <c r="I23" s="123"/>
      <c r="J23" s="123"/>
      <c r="K23" s="113"/>
      <c r="L23" s="113"/>
      <c r="M23" s="112"/>
    </row>
    <row r="24" spans="1:13" x14ac:dyDescent="0.2">
      <c r="A24" s="114"/>
      <c r="B24" s="114"/>
      <c r="C24" s="126"/>
      <c r="D24" s="109"/>
      <c r="E24" s="109"/>
      <c r="F24" s="4"/>
      <c r="G24" s="110"/>
      <c r="H24" s="110"/>
      <c r="I24" s="124"/>
      <c r="J24" s="124"/>
      <c r="K24" s="114"/>
      <c r="L24" s="114"/>
      <c r="M24" s="126"/>
    </row>
    <row r="48" spans="2:3" x14ac:dyDescent="0.2">
      <c r="B48">
        <v>1</v>
      </c>
      <c r="C48">
        <v>-1</v>
      </c>
    </row>
    <row r="49" spans="2:3" x14ac:dyDescent="0.2">
      <c r="B49">
        <v>2</v>
      </c>
      <c r="C49">
        <v>-2</v>
      </c>
    </row>
    <row r="50" spans="2:3" x14ac:dyDescent="0.2">
      <c r="B50">
        <v>3</v>
      </c>
      <c r="C50">
        <v>-3</v>
      </c>
    </row>
    <row r="51" spans="2:3" x14ac:dyDescent="0.2">
      <c r="B51">
        <v>4</v>
      </c>
      <c r="C51">
        <v>-4</v>
      </c>
    </row>
  </sheetData>
  <mergeCells count="44">
    <mergeCell ref="J1:M1"/>
    <mergeCell ref="C3:G3"/>
    <mergeCell ref="A8:C8"/>
    <mergeCell ref="D8:J8"/>
    <mergeCell ref="A14:C14"/>
    <mergeCell ref="D14:J14"/>
    <mergeCell ref="J10:J11"/>
    <mergeCell ref="K8:M8"/>
    <mergeCell ref="A10:A11"/>
    <mergeCell ref="B10:B11"/>
    <mergeCell ref="C10:C11"/>
    <mergeCell ref="I10:I11"/>
    <mergeCell ref="K10:K11"/>
    <mergeCell ref="L10:L11"/>
    <mergeCell ref="M10:M11"/>
    <mergeCell ref="K14:M14"/>
    <mergeCell ref="D15:E15"/>
    <mergeCell ref="G15:H15"/>
    <mergeCell ref="G18:H18"/>
    <mergeCell ref="G19:H19"/>
    <mergeCell ref="G17:H17"/>
    <mergeCell ref="D18:E18"/>
    <mergeCell ref="G16:H16"/>
    <mergeCell ref="A16:A24"/>
    <mergeCell ref="B16:B24"/>
    <mergeCell ref="C16:C24"/>
    <mergeCell ref="D16:E16"/>
    <mergeCell ref="D20:E20"/>
    <mergeCell ref="D19:E19"/>
    <mergeCell ref="D22:E22"/>
    <mergeCell ref="D23:E23"/>
    <mergeCell ref="D24:E24"/>
    <mergeCell ref="D17:E17"/>
    <mergeCell ref="D21:E21"/>
    <mergeCell ref="J16:J24"/>
    <mergeCell ref="K16:K24"/>
    <mergeCell ref="L16:L24"/>
    <mergeCell ref="M16:M24"/>
    <mergeCell ref="I16:I24"/>
    <mergeCell ref="G22:H22"/>
    <mergeCell ref="G23:H23"/>
    <mergeCell ref="G24:H24"/>
    <mergeCell ref="G20:H20"/>
    <mergeCell ref="G21:H21"/>
  </mergeCells>
  <phoneticPr fontId="0" type="noConversion"/>
  <conditionalFormatting sqref="A10:C10 F11:H11">
    <cfRule type="cellIs" dxfId="100" priority="15" operator="between">
      <formula>0</formula>
      <formula>0</formula>
    </cfRule>
  </conditionalFormatting>
  <conditionalFormatting sqref="C10">
    <cfRule type="cellIs" dxfId="99" priority="9" operator="between">
      <formula>11</formula>
      <formula>25</formula>
    </cfRule>
    <cfRule type="cellIs" dxfId="98" priority="10" operator="between">
      <formula>6</formula>
      <formula>10</formula>
    </cfRule>
    <cfRule type="cellIs" dxfId="97" priority="11" operator="between">
      <formula>0</formula>
      <formula>5</formula>
    </cfRule>
  </conditionalFormatting>
  <conditionalFormatting sqref="C16">
    <cfRule type="cellIs" dxfId="96" priority="3" operator="between">
      <formula>11</formula>
      <formula>25</formula>
    </cfRule>
    <cfRule type="cellIs" dxfId="95" priority="4" operator="between">
      <formula>6</formula>
      <formula>10</formula>
    </cfRule>
    <cfRule type="cellIs" dxfId="94" priority="5" operator="between">
      <formula>0</formula>
      <formula>5</formula>
    </cfRule>
  </conditionalFormatting>
  <conditionalFormatting sqref="F10:I10">
    <cfRule type="cellIs" dxfId="93" priority="1" operator="between">
      <formula>0</formula>
      <formula>0</formula>
    </cfRule>
  </conditionalFormatting>
  <conditionalFormatting sqref="M10">
    <cfRule type="cellIs" dxfId="92" priority="6" operator="between">
      <formula>11</formula>
      <formula>25</formula>
    </cfRule>
    <cfRule type="cellIs" dxfId="91" priority="7" operator="between">
      <formula>6</formula>
      <formula>10</formula>
    </cfRule>
    <cfRule type="cellIs" dxfId="90" priority="8" operator="between">
      <formula>0</formula>
      <formula>5</formula>
    </cfRule>
  </conditionalFormatting>
  <conditionalFormatting sqref="M16">
    <cfRule type="cellIs" dxfId="89" priority="12" operator="between">
      <formula>11</formula>
      <formula>25</formula>
    </cfRule>
    <cfRule type="cellIs" dxfId="88" priority="13" operator="between">
      <formula>6</formula>
      <formula>10</formula>
    </cfRule>
    <cfRule type="cellIs" dxfId="87" priority="14" operator="between">
      <formula>0</formula>
      <formula>5</formula>
    </cfRule>
  </conditionalFormatting>
  <dataValidations count="2">
    <dataValidation type="list" allowBlank="1" showInputMessage="1" showErrorMessage="1" sqref="A10 B10:B11" xr:uid="{00000000-0002-0000-0F00-000000000000}">
      <formula1>positive</formula1>
    </dataValidation>
    <dataValidation type="list" allowBlank="1" showInputMessage="1" showErrorMessage="1" sqref="I16:J24 I10:J11" xr:uid="{00000000-0002-0000-0F00-000001000000}">
      <formula1>negative</formula1>
    </dataValidation>
  </dataValidations>
  <pageMargins left="0.15748031496062992" right="0.15748031496062992" top="0.74803149606299213" bottom="0.74803149606299213" header="0.31496062992125984" footer="0.31496062992125984"/>
  <pageSetup paperSize="9" scale="5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39997558519241921"/>
  </sheetPr>
  <dimension ref="A1:G37"/>
  <sheetViews>
    <sheetView view="pageBreakPreview" topLeftCell="A5" zoomScaleNormal="75" zoomScaleSheetLayoutView="100" workbookViewId="0">
      <selection activeCell="D6" sqref="D6"/>
    </sheetView>
  </sheetViews>
  <sheetFormatPr defaultColWidth="8.85546875" defaultRowHeight="12.75" x14ac:dyDescent="0.2"/>
  <cols>
    <col min="1" max="1" width="10" customWidth="1"/>
    <col min="2" max="2" width="33.7109375" style="1" customWidth="1"/>
    <col min="3" max="3" width="51.42578125" style="1" customWidth="1"/>
    <col min="4" max="4" width="33.42578125" style="1" bestFit="1" customWidth="1"/>
    <col min="5" max="5" width="18.7109375" style="1" bestFit="1" customWidth="1"/>
    <col min="6" max="6" width="17.42578125" customWidth="1"/>
    <col min="7" max="7" width="71.85546875" customWidth="1"/>
    <col min="8" max="9" width="8.85546875" customWidth="1"/>
  </cols>
  <sheetData>
    <row r="1" spans="1:7" ht="15.75" x14ac:dyDescent="0.25">
      <c r="G1" s="78"/>
    </row>
    <row r="3" spans="1:7" ht="26.25" x14ac:dyDescent="0.4">
      <c r="A3" s="8" t="s">
        <v>17</v>
      </c>
    </row>
    <row r="5" spans="1:7" s="12" customFormat="1" ht="38.25" customHeight="1" x14ac:dyDescent="0.4">
      <c r="A5" s="125" t="s">
        <v>113</v>
      </c>
      <c r="B5" s="125"/>
      <c r="C5" s="125"/>
      <c r="D5" s="125"/>
      <c r="E5" s="125"/>
      <c r="F5" s="125"/>
      <c r="G5" s="125"/>
    </row>
    <row r="6" spans="1:7" s="11" customFormat="1" ht="94.5" x14ac:dyDescent="0.25">
      <c r="A6" s="47" t="s">
        <v>106</v>
      </c>
      <c r="B6" s="47" t="s">
        <v>107</v>
      </c>
      <c r="C6" s="47" t="s">
        <v>108</v>
      </c>
      <c r="D6" s="47" t="s">
        <v>109</v>
      </c>
      <c r="E6" s="47" t="s">
        <v>110</v>
      </c>
      <c r="F6" s="47" t="s">
        <v>18</v>
      </c>
      <c r="G6" s="47" t="s">
        <v>19</v>
      </c>
    </row>
    <row r="7" spans="1:7" ht="45" customHeight="1" x14ac:dyDescent="0.2">
      <c r="A7" s="22" t="s">
        <v>25</v>
      </c>
      <c r="B7" s="18" t="s">
        <v>6</v>
      </c>
      <c r="C7" s="18" t="s">
        <v>222</v>
      </c>
      <c r="D7" s="18" t="s">
        <v>20</v>
      </c>
      <c r="E7" s="18" t="s">
        <v>23</v>
      </c>
      <c r="F7" s="30" t="s">
        <v>93</v>
      </c>
      <c r="G7" s="30"/>
    </row>
    <row r="8" spans="1:7" ht="42" customHeight="1" x14ac:dyDescent="0.2">
      <c r="A8" s="22" t="s">
        <v>26</v>
      </c>
      <c r="B8" s="18" t="s">
        <v>7</v>
      </c>
      <c r="C8" s="18" t="s">
        <v>223</v>
      </c>
      <c r="D8" s="18" t="s">
        <v>21</v>
      </c>
      <c r="E8" s="18" t="s">
        <v>102</v>
      </c>
      <c r="F8" s="30" t="s">
        <v>93</v>
      </c>
      <c r="G8" s="30"/>
    </row>
    <row r="9" spans="1:7" ht="42.75" customHeight="1" x14ac:dyDescent="0.2">
      <c r="A9" s="22" t="s">
        <v>27</v>
      </c>
      <c r="B9" s="18" t="s">
        <v>8</v>
      </c>
      <c r="C9" s="18" t="s">
        <v>10</v>
      </c>
      <c r="D9" s="18" t="s">
        <v>99</v>
      </c>
      <c r="E9" s="49" t="s">
        <v>100</v>
      </c>
      <c r="F9" s="30" t="s">
        <v>93</v>
      </c>
      <c r="G9" s="30"/>
    </row>
    <row r="10" spans="1:7" ht="27.75" customHeight="1" x14ac:dyDescent="0.2">
      <c r="A10" s="22" t="s">
        <v>28</v>
      </c>
      <c r="B10" s="18" t="s">
        <v>9</v>
      </c>
      <c r="C10" s="18" t="s">
        <v>11</v>
      </c>
      <c r="D10" s="18" t="s">
        <v>22</v>
      </c>
      <c r="E10" s="18" t="s">
        <v>102</v>
      </c>
      <c r="F10" s="30" t="s">
        <v>93</v>
      </c>
      <c r="G10" s="30"/>
    </row>
    <row r="11" spans="1:7" ht="19.5" customHeight="1" x14ac:dyDescent="0.2">
      <c r="A11" s="17" t="s">
        <v>29</v>
      </c>
      <c r="B11" s="14"/>
      <c r="C11" s="15" t="e">
        <f>'1. Selezione dei candidati'!#REF!</f>
        <v>#REF!</v>
      </c>
      <c r="D11" s="14"/>
      <c r="E11" s="14"/>
      <c r="F11" s="30"/>
      <c r="G11" s="30"/>
    </row>
    <row r="16" spans="1:7" x14ac:dyDescent="0.2">
      <c r="D16" s="1" t="s">
        <v>312</v>
      </c>
    </row>
    <row r="36" spans="6:6" hidden="1" x14ac:dyDescent="0.2">
      <c r="F36" t="s">
        <v>93</v>
      </c>
    </row>
    <row r="37" spans="6:6" hidden="1" x14ac:dyDescent="0.2">
      <c r="F37" t="s">
        <v>94</v>
      </c>
    </row>
  </sheetData>
  <mergeCells count="1">
    <mergeCell ref="A5:G5"/>
  </mergeCells>
  <phoneticPr fontId="0" type="noConversion"/>
  <dataValidations count="1">
    <dataValidation type="list" allowBlank="1" showInputMessage="1" showErrorMessage="1" sqref="F7:F11" xr:uid="{00000000-0002-0000-1100-000000000000}">
      <formula1>$F$36:$F$37</formula1>
    </dataValidation>
  </dataValidations>
  <pageMargins left="0.15748031496062992" right="0.15748031496062992" top="0.74803149606299213" bottom="0.74803149606299213" header="0.31496062992125984" footer="0.31496062992125984"/>
  <pageSetup paperSize="9" scale="6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</sheetPr>
  <dimension ref="A1:N54"/>
  <sheetViews>
    <sheetView view="pageBreakPreview" topLeftCell="A3" zoomScale="80" zoomScaleNormal="75" zoomScaleSheetLayoutView="80" workbookViewId="0">
      <selection activeCell="E13" sqref="E13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3.42578125" customWidth="1"/>
    <col min="5" max="5" width="70.28515625" customWidth="1"/>
    <col min="6" max="6" width="28.42578125" customWidth="1"/>
    <col min="7" max="7" width="23.42578125" customWidth="1"/>
    <col min="8" max="8" width="14.85546875" customWidth="1"/>
    <col min="9" max="10" width="18.5703125" customWidth="1"/>
    <col min="11" max="11" width="14.5703125" customWidth="1"/>
    <col min="12" max="12" width="15.28515625" customWidth="1"/>
    <col min="13" max="13" width="15.42578125" customWidth="1"/>
    <col min="14" max="14" width="29.28515625" customWidth="1"/>
    <col min="15" max="15" width="15.28515625" customWidth="1"/>
    <col min="16" max="16" width="18.5703125" customWidth="1"/>
    <col min="17" max="17" width="14.7109375" bestFit="1" customWidth="1"/>
    <col min="18" max="18" width="15.85546875" bestFit="1" customWidth="1"/>
    <col min="19" max="19" width="13.28515625" customWidth="1"/>
    <col min="20" max="20" width="12.7109375" customWidth="1"/>
    <col min="21" max="21" width="13.7109375" customWidth="1"/>
    <col min="22" max="22" width="41.28515625" customWidth="1"/>
  </cols>
  <sheetData>
    <row r="1" spans="1:14" ht="15.75" x14ac:dyDescent="0.25">
      <c r="J1" s="127"/>
      <c r="K1" s="127"/>
      <c r="L1" s="127"/>
      <c r="M1" s="127"/>
    </row>
    <row r="2" spans="1:14" ht="13.5" thickBot="1" x14ac:dyDescent="0.25"/>
    <row r="3" spans="1:14" s="12" customFormat="1" ht="26.25" customHeight="1" x14ac:dyDescent="0.4">
      <c r="C3" s="115" t="s">
        <v>113</v>
      </c>
      <c r="D3" s="116"/>
      <c r="E3" s="116"/>
      <c r="F3" s="116"/>
      <c r="G3" s="117"/>
    </row>
    <row r="4" spans="1:14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4" s="24" customFormat="1" ht="75.75" thickBot="1" x14ac:dyDescent="0.25">
      <c r="C5" s="39" t="str">
        <f>'3. Certificazione &amp; Pagamenti'!A7:A7</f>
        <v>CR1</v>
      </c>
      <c r="D5" s="26" t="str">
        <f>'3. Certificazione &amp; Pagamenti'!B7:B7</f>
        <v>Processo di verifica di gestione incompleto/inadeguato</v>
      </c>
      <c r="E5" s="26" t="str">
        <f>'3. Certificazione &amp; Pagamenti'!C7:C7</f>
        <v>Le verifiche di gestione possono non dare un'adeguata garanzia per l'assenza di frode, a causa della mancanza di competenze o di risorse necessarie all'AdG.</v>
      </c>
      <c r="F5" s="26" t="str">
        <f>'3. Certificazione &amp; Pagamenti'!D7:D7</f>
        <v>Autorità di gestione</v>
      </c>
      <c r="G5" s="27" t="str">
        <f>'3. Certificazione &amp; Pagamenti'!E7:E7</f>
        <v>Interno</v>
      </c>
    </row>
    <row r="8" spans="1:14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1"/>
      <c r="K8" s="119" t="s">
        <v>126</v>
      </c>
      <c r="L8" s="120"/>
      <c r="M8" s="121"/>
    </row>
    <row r="9" spans="1:14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124</v>
      </c>
      <c r="J9" s="47" t="s">
        <v>125</v>
      </c>
      <c r="K9" s="47" t="s">
        <v>127</v>
      </c>
      <c r="L9" s="47" t="s">
        <v>128</v>
      </c>
      <c r="M9" s="47" t="s">
        <v>129</v>
      </c>
    </row>
    <row r="10" spans="1:14" ht="41.25" customHeight="1" x14ac:dyDescent="0.2">
      <c r="A10" s="122">
        <v>3</v>
      </c>
      <c r="B10" s="122">
        <v>3</v>
      </c>
      <c r="C10" s="111">
        <f>A10*B10</f>
        <v>9</v>
      </c>
      <c r="D10" s="2" t="s">
        <v>76</v>
      </c>
      <c r="E10" s="5" t="s">
        <v>258</v>
      </c>
      <c r="F10" s="16" t="s">
        <v>295</v>
      </c>
      <c r="G10" s="16" t="s">
        <v>295</v>
      </c>
      <c r="H10" s="16" t="s">
        <v>297</v>
      </c>
      <c r="I10" s="90"/>
      <c r="J10" s="122">
        <v>-1</v>
      </c>
      <c r="K10" s="122">
        <v>-2</v>
      </c>
      <c r="L10" s="118">
        <f>A10+J10</f>
        <v>2</v>
      </c>
      <c r="M10" s="118">
        <f>B10+K10</f>
        <v>1</v>
      </c>
      <c r="N10" s="111">
        <f>L10*M10</f>
        <v>2</v>
      </c>
    </row>
    <row r="11" spans="1:14" ht="45.75" customHeight="1" x14ac:dyDescent="0.2">
      <c r="A11" s="123"/>
      <c r="B11" s="123"/>
      <c r="C11" s="112"/>
      <c r="D11" s="2" t="s">
        <v>77</v>
      </c>
      <c r="E11" s="5" t="s">
        <v>259</v>
      </c>
      <c r="F11" s="16" t="s">
        <v>295</v>
      </c>
      <c r="G11" s="16" t="s">
        <v>295</v>
      </c>
      <c r="H11" s="16" t="s">
        <v>24</v>
      </c>
      <c r="I11" s="90" t="s">
        <v>302</v>
      </c>
      <c r="J11" s="123"/>
      <c r="K11" s="123"/>
      <c r="L11" s="113"/>
      <c r="M11" s="113"/>
      <c r="N11" s="112"/>
    </row>
    <row r="12" spans="1:14" ht="30" customHeight="1" x14ac:dyDescent="0.2">
      <c r="A12" s="123"/>
      <c r="B12" s="123"/>
      <c r="C12" s="112"/>
      <c r="D12" s="2" t="s">
        <v>78</v>
      </c>
      <c r="E12" s="5" t="s">
        <v>260</v>
      </c>
      <c r="F12" s="16" t="s">
        <v>295</v>
      </c>
      <c r="G12" s="16" t="s">
        <v>295</v>
      </c>
      <c r="H12" s="16" t="s">
        <v>24</v>
      </c>
      <c r="I12" s="90" t="s">
        <v>303</v>
      </c>
      <c r="J12" s="123"/>
      <c r="K12" s="123"/>
      <c r="L12" s="113"/>
      <c r="M12" s="113"/>
      <c r="N12" s="112"/>
    </row>
    <row r="13" spans="1:14" ht="72" customHeight="1" x14ac:dyDescent="0.2">
      <c r="A13" s="123"/>
      <c r="B13" s="123"/>
      <c r="C13" s="112"/>
      <c r="D13" s="2" t="s">
        <v>285</v>
      </c>
      <c r="E13" s="5" t="s">
        <v>225</v>
      </c>
      <c r="F13" s="16" t="s">
        <v>295</v>
      </c>
      <c r="G13" s="16" t="s">
        <v>295</v>
      </c>
      <c r="H13" s="16" t="s">
        <v>24</v>
      </c>
      <c r="I13" s="90" t="s">
        <v>304</v>
      </c>
      <c r="J13" s="123"/>
      <c r="K13" s="123"/>
      <c r="L13" s="113"/>
      <c r="M13" s="113"/>
      <c r="N13" s="112"/>
    </row>
    <row r="14" spans="1:14" x14ac:dyDescent="0.2">
      <c r="A14" s="124"/>
      <c r="B14" s="124"/>
      <c r="C14" s="126"/>
      <c r="D14" s="4" t="s">
        <v>79</v>
      </c>
      <c r="E14" s="7" t="s">
        <v>224</v>
      </c>
      <c r="F14" s="16"/>
      <c r="G14" s="16"/>
      <c r="H14" s="16"/>
      <c r="I14" s="85"/>
      <c r="J14" s="124"/>
      <c r="K14" s="124"/>
      <c r="L14" s="114"/>
      <c r="M14" s="114"/>
      <c r="N14" s="126"/>
    </row>
    <row r="17" spans="1:13" ht="26.25" customHeight="1" x14ac:dyDescent="0.4">
      <c r="A17" s="119" t="s">
        <v>126</v>
      </c>
      <c r="B17" s="120"/>
      <c r="C17" s="121"/>
      <c r="D17" s="125" t="s">
        <v>56</v>
      </c>
      <c r="E17" s="125"/>
      <c r="F17" s="125"/>
      <c r="G17" s="125"/>
      <c r="H17" s="125"/>
      <c r="I17" s="125"/>
      <c r="J17" s="125"/>
      <c r="K17" s="119" t="s">
        <v>63</v>
      </c>
      <c r="L17" s="120"/>
      <c r="M17" s="121"/>
    </row>
    <row r="18" spans="1:13" ht="110.25" x14ac:dyDescent="0.2">
      <c r="A18" s="47" t="s">
        <v>127</v>
      </c>
      <c r="B18" s="47" t="s">
        <v>128</v>
      </c>
      <c r="C18" s="47" t="s">
        <v>129</v>
      </c>
      <c r="D18" s="107" t="s">
        <v>57</v>
      </c>
      <c r="E18" s="108"/>
      <c r="F18" s="52" t="s">
        <v>58</v>
      </c>
      <c r="G18" s="107" t="s">
        <v>59</v>
      </c>
      <c r="H18" s="108"/>
      <c r="I18" s="47" t="s">
        <v>60</v>
      </c>
      <c r="J18" s="47" t="s">
        <v>62</v>
      </c>
      <c r="K18" s="47" t="s">
        <v>64</v>
      </c>
      <c r="L18" s="47" t="s">
        <v>65</v>
      </c>
      <c r="M18" s="47" t="s">
        <v>66</v>
      </c>
    </row>
    <row r="19" spans="1:13" x14ac:dyDescent="0.2">
      <c r="A19" s="118">
        <f>L10</f>
        <v>2</v>
      </c>
      <c r="B19" s="118">
        <f>M10</f>
        <v>1</v>
      </c>
      <c r="C19" s="111">
        <f>N10</f>
        <v>2</v>
      </c>
      <c r="D19" s="109"/>
      <c r="E19" s="109"/>
      <c r="F19" s="4"/>
      <c r="G19" s="110"/>
      <c r="H19" s="110"/>
      <c r="I19" s="122">
        <v>-1</v>
      </c>
      <c r="J19" s="122">
        <v>-1</v>
      </c>
      <c r="K19" s="118">
        <f>A19+I19</f>
        <v>1</v>
      </c>
      <c r="L19" s="118">
        <f>B19+J19</f>
        <v>0</v>
      </c>
      <c r="M19" s="111">
        <f>K19*L19</f>
        <v>0</v>
      </c>
    </row>
    <row r="20" spans="1:13" x14ac:dyDescent="0.2">
      <c r="A20" s="113"/>
      <c r="B20" s="113"/>
      <c r="C20" s="112"/>
      <c r="D20" s="109"/>
      <c r="E20" s="109"/>
      <c r="F20" s="4"/>
      <c r="G20" s="110"/>
      <c r="H20" s="110"/>
      <c r="I20" s="123"/>
      <c r="J20" s="123"/>
      <c r="K20" s="113"/>
      <c r="L20" s="113"/>
      <c r="M20" s="112"/>
    </row>
    <row r="21" spans="1:13" x14ac:dyDescent="0.2">
      <c r="A21" s="113"/>
      <c r="B21" s="113"/>
      <c r="C21" s="112"/>
      <c r="D21" s="109"/>
      <c r="E21" s="109"/>
      <c r="F21" s="4"/>
      <c r="G21" s="110"/>
      <c r="H21" s="110"/>
      <c r="I21" s="123"/>
      <c r="J21" s="123"/>
      <c r="K21" s="113"/>
      <c r="L21" s="113"/>
      <c r="M21" s="112"/>
    </row>
    <row r="22" spans="1:13" x14ac:dyDescent="0.2">
      <c r="A22" s="113"/>
      <c r="B22" s="113"/>
      <c r="C22" s="112"/>
      <c r="D22" s="109"/>
      <c r="E22" s="109"/>
      <c r="F22" s="4"/>
      <c r="G22" s="110"/>
      <c r="H22" s="110"/>
      <c r="I22" s="123"/>
      <c r="J22" s="123"/>
      <c r="K22" s="113"/>
      <c r="L22" s="113"/>
      <c r="M22" s="112"/>
    </row>
    <row r="23" spans="1:13" x14ac:dyDescent="0.2">
      <c r="A23" s="113"/>
      <c r="B23" s="113"/>
      <c r="C23" s="112"/>
      <c r="D23" s="109"/>
      <c r="E23" s="109"/>
      <c r="F23" s="4"/>
      <c r="G23" s="110"/>
      <c r="H23" s="110"/>
      <c r="I23" s="123"/>
      <c r="J23" s="123"/>
      <c r="K23" s="113"/>
      <c r="L23" s="113"/>
      <c r="M23" s="112"/>
    </row>
    <row r="24" spans="1:13" x14ac:dyDescent="0.2">
      <c r="A24" s="113"/>
      <c r="B24" s="113"/>
      <c r="C24" s="112"/>
      <c r="D24" s="109"/>
      <c r="E24" s="109"/>
      <c r="F24" s="4"/>
      <c r="G24" s="110"/>
      <c r="H24" s="110"/>
      <c r="I24" s="123"/>
      <c r="J24" s="123"/>
      <c r="K24" s="113"/>
      <c r="L24" s="113"/>
      <c r="M24" s="112"/>
    </row>
    <row r="25" spans="1:13" x14ac:dyDescent="0.2">
      <c r="A25" s="113"/>
      <c r="B25" s="113"/>
      <c r="C25" s="112"/>
      <c r="D25" s="109"/>
      <c r="E25" s="109"/>
      <c r="F25" s="4"/>
      <c r="G25" s="110"/>
      <c r="H25" s="110"/>
      <c r="I25" s="123"/>
      <c r="J25" s="123"/>
      <c r="K25" s="113"/>
      <c r="L25" s="113"/>
      <c r="M25" s="112"/>
    </row>
    <row r="26" spans="1:13" x14ac:dyDescent="0.2">
      <c r="A26" s="113"/>
      <c r="B26" s="113"/>
      <c r="C26" s="112"/>
      <c r="D26" s="109"/>
      <c r="E26" s="109"/>
      <c r="F26" s="4"/>
      <c r="G26" s="110"/>
      <c r="H26" s="110"/>
      <c r="I26" s="123"/>
      <c r="J26" s="123"/>
      <c r="K26" s="113"/>
      <c r="L26" s="113"/>
      <c r="M26" s="112"/>
    </row>
    <row r="27" spans="1:13" x14ac:dyDescent="0.2">
      <c r="A27" s="114"/>
      <c r="B27" s="114"/>
      <c r="C27" s="126"/>
      <c r="D27" s="109"/>
      <c r="E27" s="109"/>
      <c r="F27" s="4"/>
      <c r="G27" s="110"/>
      <c r="H27" s="110"/>
      <c r="I27" s="124"/>
      <c r="J27" s="124"/>
      <c r="K27" s="114"/>
      <c r="L27" s="114"/>
      <c r="M27" s="126"/>
    </row>
    <row r="51" spans="2:3" x14ac:dyDescent="0.2">
      <c r="B51">
        <v>1</v>
      </c>
      <c r="C51">
        <v>-1</v>
      </c>
    </row>
    <row r="52" spans="2:3" x14ac:dyDescent="0.2">
      <c r="B52">
        <v>2</v>
      </c>
      <c r="C52">
        <v>-2</v>
      </c>
    </row>
    <row r="53" spans="2:3" x14ac:dyDescent="0.2">
      <c r="B53">
        <v>3</v>
      </c>
      <c r="C53">
        <v>-3</v>
      </c>
    </row>
    <row r="54" spans="2:3" x14ac:dyDescent="0.2">
      <c r="B54">
        <v>4</v>
      </c>
      <c r="C54">
        <v>-4</v>
      </c>
    </row>
  </sheetData>
  <mergeCells count="44">
    <mergeCell ref="J1:M1"/>
    <mergeCell ref="C3:G3"/>
    <mergeCell ref="A8:C8"/>
    <mergeCell ref="D8:J8"/>
    <mergeCell ref="A17:C17"/>
    <mergeCell ref="D17:J17"/>
    <mergeCell ref="K10:K14"/>
    <mergeCell ref="K8:M8"/>
    <mergeCell ref="A10:A14"/>
    <mergeCell ref="B10:B14"/>
    <mergeCell ref="C10:C14"/>
    <mergeCell ref="J10:J14"/>
    <mergeCell ref="L10:L14"/>
    <mergeCell ref="M10:M14"/>
    <mergeCell ref="N10:N14"/>
    <mergeCell ref="K17:M17"/>
    <mergeCell ref="D18:E18"/>
    <mergeCell ref="G18:H18"/>
    <mergeCell ref="G21:H21"/>
    <mergeCell ref="J19:J27"/>
    <mergeCell ref="K19:K27"/>
    <mergeCell ref="L19:L27"/>
    <mergeCell ref="M19:M27"/>
    <mergeCell ref="I19:I27"/>
    <mergeCell ref="G26:H26"/>
    <mergeCell ref="G27:H27"/>
    <mergeCell ref="G23:H23"/>
    <mergeCell ref="G24:H24"/>
    <mergeCell ref="G22:H22"/>
    <mergeCell ref="G20:H20"/>
    <mergeCell ref="D21:E21"/>
    <mergeCell ref="G19:H19"/>
    <mergeCell ref="A19:A27"/>
    <mergeCell ref="B19:B27"/>
    <mergeCell ref="C19:C27"/>
    <mergeCell ref="D19:E19"/>
    <mergeCell ref="D23:E23"/>
    <mergeCell ref="D22:E22"/>
    <mergeCell ref="D25:E25"/>
    <mergeCell ref="D26:E26"/>
    <mergeCell ref="D27:E27"/>
    <mergeCell ref="D20:E20"/>
    <mergeCell ref="D24:E24"/>
    <mergeCell ref="G25:H25"/>
  </mergeCells>
  <phoneticPr fontId="0" type="noConversion"/>
  <conditionalFormatting sqref="A10:C12 J10:J12 F10:H14">
    <cfRule type="cellIs" dxfId="86" priority="14" operator="between">
      <formula>0</formula>
      <formula>0</formula>
    </cfRule>
  </conditionalFormatting>
  <conditionalFormatting sqref="C10:C12">
    <cfRule type="cellIs" dxfId="85" priority="8" operator="between">
      <formula>11</formula>
      <formula>25</formula>
    </cfRule>
    <cfRule type="cellIs" dxfId="84" priority="9" operator="between">
      <formula>6</formula>
      <formula>10</formula>
    </cfRule>
    <cfRule type="cellIs" dxfId="83" priority="10" operator="between">
      <formula>0</formula>
      <formula>5</formula>
    </cfRule>
  </conditionalFormatting>
  <conditionalFormatting sqref="C19">
    <cfRule type="cellIs" dxfId="82" priority="2" operator="between">
      <formula>11</formula>
      <formula>25</formula>
    </cfRule>
    <cfRule type="cellIs" dxfId="81" priority="3" operator="between">
      <formula>6</formula>
      <formula>10</formula>
    </cfRule>
    <cfRule type="cellIs" dxfId="80" priority="4" operator="between">
      <formula>0</formula>
      <formula>5</formula>
    </cfRule>
  </conditionalFormatting>
  <conditionalFormatting sqref="I10:I13">
    <cfRule type="cellIs" dxfId="79" priority="1" operator="between">
      <formula>0</formula>
      <formula>0</formula>
    </cfRule>
  </conditionalFormatting>
  <conditionalFormatting sqref="M19">
    <cfRule type="cellIs" dxfId="78" priority="11" operator="between">
      <formula>11</formula>
      <formula>25</formula>
    </cfRule>
    <cfRule type="cellIs" dxfId="77" priority="12" operator="between">
      <formula>6</formula>
      <formula>10</formula>
    </cfRule>
    <cfRule type="cellIs" dxfId="76" priority="13" operator="between">
      <formula>0</formula>
      <formula>5</formula>
    </cfRule>
  </conditionalFormatting>
  <conditionalFormatting sqref="N10:N12">
    <cfRule type="cellIs" dxfId="75" priority="5" operator="between">
      <formula>11</formula>
      <formula>25</formula>
    </cfRule>
    <cfRule type="cellIs" dxfId="74" priority="6" operator="between">
      <formula>6</formula>
      <formula>10</formula>
    </cfRule>
    <cfRule type="cellIs" dxfId="73" priority="7" operator="between">
      <formula>0</formula>
      <formula>5</formula>
    </cfRule>
  </conditionalFormatting>
  <dataValidations count="2">
    <dataValidation type="list" allowBlank="1" showInputMessage="1" showErrorMessage="1" sqref="A10:A12 B10:B14" xr:uid="{00000000-0002-0000-1200-000000000000}">
      <formula1>positive</formula1>
    </dataValidation>
    <dataValidation type="list" allowBlank="1" showInputMessage="1" showErrorMessage="1" sqref="I19:J27 J10:K14" xr:uid="{00000000-0002-0000-1200-000001000000}">
      <formula1>negative</formula1>
    </dataValidation>
  </dataValidations>
  <pageMargins left="0.15748031496062992" right="0.15748031496062992" top="0.74803149606299213" bottom="0.74803149606299213" header="0.31496062992125984" footer="0.31496062992125984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39997558519241921"/>
  </sheetPr>
  <dimension ref="A1:M53"/>
  <sheetViews>
    <sheetView view="pageBreakPreview" topLeftCell="A9" zoomScale="80" zoomScaleNormal="75" zoomScaleSheetLayoutView="80" workbookViewId="0">
      <selection activeCell="J18" sqref="J18:J26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5.42578125" customWidth="1"/>
    <col min="5" max="5" width="70.28515625" customWidth="1"/>
    <col min="6" max="6" width="28.42578125" customWidth="1"/>
    <col min="7" max="7" width="23.42578125" customWidth="1"/>
    <col min="8" max="8" width="14.85546875" customWidth="1"/>
    <col min="9" max="9" width="18.140625" customWidth="1"/>
    <col min="10" max="10" width="18.5703125" customWidth="1"/>
    <col min="11" max="11" width="14.5703125" customWidth="1"/>
    <col min="12" max="12" width="15.28515625" customWidth="1"/>
    <col min="13" max="13" width="15.42578125" customWidth="1"/>
    <col min="14" max="14" width="29.28515625" customWidth="1"/>
    <col min="15" max="15" width="15.28515625" customWidth="1"/>
    <col min="16" max="16" width="18.5703125" customWidth="1"/>
    <col min="17" max="17" width="14.7109375" bestFit="1" customWidth="1"/>
    <col min="18" max="18" width="15.85546875" bestFit="1" customWidth="1"/>
    <col min="19" max="19" width="13.28515625" customWidth="1"/>
    <col min="20" max="20" width="12.7109375" customWidth="1"/>
    <col min="21" max="21" width="13.7109375" customWidth="1"/>
    <col min="22" max="22" width="41.28515625" customWidth="1"/>
  </cols>
  <sheetData>
    <row r="1" spans="1:13" ht="15.75" x14ac:dyDescent="0.25">
      <c r="J1" s="127"/>
      <c r="K1" s="127"/>
      <c r="L1" s="127"/>
      <c r="M1" s="127"/>
    </row>
    <row r="2" spans="1:13" ht="13.5" thickBot="1" x14ac:dyDescent="0.25"/>
    <row r="3" spans="1:13" s="12" customFormat="1" ht="26.25" customHeight="1" x14ac:dyDescent="0.4">
      <c r="C3" s="115" t="s">
        <v>113</v>
      </c>
      <c r="D3" s="116"/>
      <c r="E3" s="116"/>
      <c r="F3" s="116"/>
      <c r="G3" s="117"/>
    </row>
    <row r="4" spans="1:13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  <c r="J4" s="79"/>
    </row>
    <row r="5" spans="1:13" s="24" customFormat="1" ht="75.75" thickBot="1" x14ac:dyDescent="0.25">
      <c r="C5" s="39" t="str">
        <f>'3. Certificazione &amp; Pagamenti'!A8:A8</f>
        <v>CR2</v>
      </c>
      <c r="D5" s="26" t="str">
        <f>'3. Certificazione &amp; Pagamenti'!B8:B8</f>
        <v>Processo di certificazione della spesa incompleto/inadeguato</v>
      </c>
      <c r="E5" s="26" t="str">
        <f>'3. Certificazione &amp; Pagamenti'!C8:C8</f>
        <v>Le certificazioni di spesa possono non dare un'adeguata garanzia per l'assenza di frode, a causa della mancanza di competenze o di risorse necessarie all'AdG.</v>
      </c>
      <c r="F5" s="26" t="str">
        <f>'3. Certificazione &amp; Pagamenti'!D8:D8</f>
        <v>Autorità di certificazione</v>
      </c>
      <c r="G5" s="27" t="str">
        <f>'3. Certificazione &amp; Pagamenti'!E8:E8</f>
        <v>Esterno</v>
      </c>
    </row>
    <row r="8" spans="1:13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1"/>
      <c r="K8" s="119" t="s">
        <v>126</v>
      </c>
      <c r="L8" s="120"/>
      <c r="M8" s="121"/>
    </row>
    <row r="9" spans="1:13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124</v>
      </c>
      <c r="J9" s="47" t="s">
        <v>125</v>
      </c>
      <c r="K9" s="47" t="s">
        <v>127</v>
      </c>
      <c r="L9" s="47" t="s">
        <v>128</v>
      </c>
      <c r="M9" s="47" t="s">
        <v>129</v>
      </c>
    </row>
    <row r="10" spans="1:13" ht="42" customHeight="1" x14ac:dyDescent="0.2">
      <c r="A10" s="110">
        <v>3</v>
      </c>
      <c r="B10" s="110">
        <v>4</v>
      </c>
      <c r="C10" s="161">
        <f>A10*B10</f>
        <v>12</v>
      </c>
      <c r="D10" s="2" t="s">
        <v>80</v>
      </c>
      <c r="E10" s="5" t="s">
        <v>261</v>
      </c>
      <c r="F10" s="16" t="s">
        <v>1</v>
      </c>
      <c r="G10" s="16" t="s">
        <v>1</v>
      </c>
      <c r="H10" s="16" t="s">
        <v>24</v>
      </c>
      <c r="I10" s="110">
        <v>-2</v>
      </c>
      <c r="J10" s="110">
        <v>-2</v>
      </c>
      <c r="K10" s="160">
        <f>A10+I10</f>
        <v>1</v>
      </c>
      <c r="L10" s="160">
        <f>B10+J10</f>
        <v>2</v>
      </c>
      <c r="M10" s="161">
        <f>K10*L10</f>
        <v>2</v>
      </c>
    </row>
    <row r="11" spans="1:13" ht="40.5" customHeight="1" x14ac:dyDescent="0.2">
      <c r="A11" s="110"/>
      <c r="B11" s="110"/>
      <c r="C11" s="161"/>
      <c r="D11" s="2" t="s">
        <v>81</v>
      </c>
      <c r="E11" s="5" t="s">
        <v>262</v>
      </c>
      <c r="F11" s="16" t="s">
        <v>295</v>
      </c>
      <c r="G11" s="16" t="s">
        <v>295</v>
      </c>
      <c r="H11" s="16" t="s">
        <v>305</v>
      </c>
      <c r="I11" s="110"/>
      <c r="J11" s="110"/>
      <c r="K11" s="160"/>
      <c r="L11" s="160"/>
      <c r="M11" s="161"/>
    </row>
    <row r="12" spans="1:13" ht="54" customHeight="1" x14ac:dyDescent="0.2">
      <c r="A12" s="110"/>
      <c r="B12" s="110"/>
      <c r="C12" s="161"/>
      <c r="D12" s="2" t="s">
        <v>286</v>
      </c>
      <c r="E12" s="3" t="s">
        <v>226</v>
      </c>
      <c r="F12" s="16" t="s">
        <v>295</v>
      </c>
      <c r="G12" s="16" t="s">
        <v>295</v>
      </c>
      <c r="H12" s="16" t="s">
        <v>305</v>
      </c>
      <c r="I12" s="110"/>
      <c r="J12" s="110"/>
      <c r="K12" s="160"/>
      <c r="L12" s="160"/>
      <c r="M12" s="161"/>
    </row>
    <row r="13" spans="1:13" x14ac:dyDescent="0.2">
      <c r="A13" s="110"/>
      <c r="B13" s="110"/>
      <c r="C13" s="161"/>
      <c r="D13" s="4" t="s">
        <v>82</v>
      </c>
      <c r="E13" s="7" t="str">
        <f>'CR1'!E14</f>
        <v>Inserire la descrizione di ulteriori controlli…</v>
      </c>
      <c r="F13" s="16"/>
      <c r="G13" s="16"/>
      <c r="H13" s="16"/>
      <c r="I13" s="110"/>
      <c r="J13" s="110"/>
      <c r="K13" s="160"/>
      <c r="L13" s="160"/>
      <c r="M13" s="161"/>
    </row>
    <row r="16" spans="1:13" ht="26.25" customHeight="1" x14ac:dyDescent="0.4">
      <c r="A16" s="119" t="s">
        <v>126</v>
      </c>
      <c r="B16" s="120"/>
      <c r="C16" s="121"/>
      <c r="D16" s="125" t="s">
        <v>56</v>
      </c>
      <c r="E16" s="125"/>
      <c r="F16" s="125"/>
      <c r="G16" s="125"/>
      <c r="H16" s="125"/>
      <c r="I16" s="125"/>
      <c r="J16" s="125"/>
      <c r="K16" s="119" t="s">
        <v>63</v>
      </c>
      <c r="L16" s="120"/>
      <c r="M16" s="121"/>
    </row>
    <row r="17" spans="1:13" ht="110.25" x14ac:dyDescent="0.2">
      <c r="A17" s="47" t="s">
        <v>127</v>
      </c>
      <c r="B17" s="47" t="s">
        <v>128</v>
      </c>
      <c r="C17" s="47" t="s">
        <v>129</v>
      </c>
      <c r="D17" s="107" t="s">
        <v>57</v>
      </c>
      <c r="E17" s="108"/>
      <c r="F17" s="52" t="s">
        <v>58</v>
      </c>
      <c r="G17" s="107" t="s">
        <v>59</v>
      </c>
      <c r="H17" s="108"/>
      <c r="I17" s="47" t="s">
        <v>60</v>
      </c>
      <c r="J17" s="47" t="s">
        <v>62</v>
      </c>
      <c r="K17" s="47" t="s">
        <v>64</v>
      </c>
      <c r="L17" s="47" t="s">
        <v>65</v>
      </c>
      <c r="M17" s="47" t="s">
        <v>66</v>
      </c>
    </row>
    <row r="18" spans="1:13" x14ac:dyDescent="0.2">
      <c r="A18" s="118"/>
      <c r="B18" s="118"/>
      <c r="C18" s="111"/>
      <c r="D18" s="109"/>
      <c r="E18" s="109"/>
      <c r="F18" s="4"/>
      <c r="G18" s="110"/>
      <c r="H18" s="110"/>
      <c r="I18" s="122"/>
      <c r="J18" s="122"/>
      <c r="K18" s="118">
        <f>A18+I18</f>
        <v>0</v>
      </c>
      <c r="L18" s="118">
        <f>B18+J18</f>
        <v>0</v>
      </c>
      <c r="M18" s="111">
        <f>K18*L18</f>
        <v>0</v>
      </c>
    </row>
    <row r="19" spans="1:13" x14ac:dyDescent="0.2">
      <c r="A19" s="113"/>
      <c r="B19" s="113"/>
      <c r="C19" s="112"/>
      <c r="D19" s="109"/>
      <c r="E19" s="109"/>
      <c r="F19" s="4"/>
      <c r="G19" s="110"/>
      <c r="H19" s="110"/>
      <c r="I19" s="123"/>
      <c r="J19" s="123"/>
      <c r="K19" s="113"/>
      <c r="L19" s="113"/>
      <c r="M19" s="112"/>
    </row>
    <row r="20" spans="1:13" x14ac:dyDescent="0.2">
      <c r="A20" s="113"/>
      <c r="B20" s="113"/>
      <c r="C20" s="112"/>
      <c r="D20" s="109"/>
      <c r="E20" s="109"/>
      <c r="F20" s="4"/>
      <c r="G20" s="110"/>
      <c r="H20" s="110"/>
      <c r="I20" s="123"/>
      <c r="J20" s="123"/>
      <c r="K20" s="113"/>
      <c r="L20" s="113"/>
      <c r="M20" s="112"/>
    </row>
    <row r="21" spans="1:13" x14ac:dyDescent="0.2">
      <c r="A21" s="113"/>
      <c r="B21" s="113"/>
      <c r="C21" s="112"/>
      <c r="D21" s="109"/>
      <c r="E21" s="109"/>
      <c r="F21" s="4"/>
      <c r="G21" s="110"/>
      <c r="H21" s="110"/>
      <c r="I21" s="123"/>
      <c r="J21" s="123"/>
      <c r="K21" s="113"/>
      <c r="L21" s="113"/>
      <c r="M21" s="112"/>
    </row>
    <row r="22" spans="1:13" x14ac:dyDescent="0.2">
      <c r="A22" s="113"/>
      <c r="B22" s="113"/>
      <c r="C22" s="112"/>
      <c r="D22" s="109"/>
      <c r="E22" s="109"/>
      <c r="F22" s="4"/>
      <c r="G22" s="110"/>
      <c r="H22" s="110"/>
      <c r="I22" s="123"/>
      <c r="J22" s="123"/>
      <c r="K22" s="113"/>
      <c r="L22" s="113"/>
      <c r="M22" s="112"/>
    </row>
    <row r="23" spans="1:13" x14ac:dyDescent="0.2">
      <c r="A23" s="113"/>
      <c r="B23" s="113"/>
      <c r="C23" s="112"/>
      <c r="D23" s="109"/>
      <c r="E23" s="109"/>
      <c r="F23" s="4"/>
      <c r="G23" s="110"/>
      <c r="H23" s="110"/>
      <c r="I23" s="123"/>
      <c r="J23" s="123"/>
      <c r="K23" s="113"/>
      <c r="L23" s="113"/>
      <c r="M23" s="112"/>
    </row>
    <row r="24" spans="1:13" x14ac:dyDescent="0.2">
      <c r="A24" s="113"/>
      <c r="B24" s="113"/>
      <c r="C24" s="112"/>
      <c r="D24" s="109"/>
      <c r="E24" s="109"/>
      <c r="F24" s="4"/>
      <c r="G24" s="110"/>
      <c r="H24" s="110"/>
      <c r="I24" s="123"/>
      <c r="J24" s="123"/>
      <c r="K24" s="113"/>
      <c r="L24" s="113"/>
      <c r="M24" s="112"/>
    </row>
    <row r="25" spans="1:13" x14ac:dyDescent="0.2">
      <c r="A25" s="113"/>
      <c r="B25" s="113"/>
      <c r="C25" s="112"/>
      <c r="D25" s="109"/>
      <c r="E25" s="109"/>
      <c r="F25" s="4"/>
      <c r="G25" s="110"/>
      <c r="H25" s="110"/>
      <c r="I25" s="123"/>
      <c r="J25" s="123"/>
      <c r="K25" s="113"/>
      <c r="L25" s="113"/>
      <c r="M25" s="112"/>
    </row>
    <row r="26" spans="1:13" x14ac:dyDescent="0.2">
      <c r="A26" s="114"/>
      <c r="B26" s="114"/>
      <c r="C26" s="126"/>
      <c r="D26" s="109"/>
      <c r="E26" s="109"/>
      <c r="F26" s="4"/>
      <c r="G26" s="110"/>
      <c r="H26" s="110"/>
      <c r="I26" s="124"/>
      <c r="J26" s="124"/>
      <c r="K26" s="114"/>
      <c r="L26" s="114"/>
      <c r="M26" s="126"/>
    </row>
    <row r="50" spans="2:3" x14ac:dyDescent="0.2">
      <c r="B50">
        <v>1</v>
      </c>
      <c r="C50">
        <v>-1</v>
      </c>
    </row>
    <row r="51" spans="2:3" x14ac:dyDescent="0.2">
      <c r="B51">
        <v>2</v>
      </c>
      <c r="C51">
        <v>-2</v>
      </c>
    </row>
    <row r="52" spans="2:3" x14ac:dyDescent="0.2">
      <c r="B52">
        <v>3</v>
      </c>
      <c r="C52">
        <v>-3</v>
      </c>
    </row>
    <row r="53" spans="2:3" x14ac:dyDescent="0.2">
      <c r="B53">
        <v>4</v>
      </c>
      <c r="C53">
        <v>-4</v>
      </c>
    </row>
  </sheetData>
  <mergeCells count="44">
    <mergeCell ref="J1:M1"/>
    <mergeCell ref="C3:G3"/>
    <mergeCell ref="A8:C8"/>
    <mergeCell ref="D8:J8"/>
    <mergeCell ref="A16:C16"/>
    <mergeCell ref="D16:J16"/>
    <mergeCell ref="J10:J13"/>
    <mergeCell ref="K8:M8"/>
    <mergeCell ref="A10:A13"/>
    <mergeCell ref="B10:B13"/>
    <mergeCell ref="C10:C13"/>
    <mergeCell ref="I10:I13"/>
    <mergeCell ref="K10:K13"/>
    <mergeCell ref="L10:L13"/>
    <mergeCell ref="M10:M13"/>
    <mergeCell ref="K16:M16"/>
    <mergeCell ref="D17:E17"/>
    <mergeCell ref="G17:H17"/>
    <mergeCell ref="G20:H20"/>
    <mergeCell ref="G21:H21"/>
    <mergeCell ref="G19:H19"/>
    <mergeCell ref="D20:E20"/>
    <mergeCell ref="G18:H18"/>
    <mergeCell ref="A18:A26"/>
    <mergeCell ref="B18:B26"/>
    <mergeCell ref="C18:C26"/>
    <mergeCell ref="D18:E18"/>
    <mergeCell ref="D22:E22"/>
    <mergeCell ref="D21:E21"/>
    <mergeCell ref="D24:E24"/>
    <mergeCell ref="D25:E25"/>
    <mergeCell ref="D26:E26"/>
    <mergeCell ref="D19:E19"/>
    <mergeCell ref="D23:E23"/>
    <mergeCell ref="J18:J26"/>
    <mergeCell ref="K18:K26"/>
    <mergeCell ref="L18:L26"/>
    <mergeCell ref="M18:M26"/>
    <mergeCell ref="I18:I26"/>
    <mergeCell ref="G24:H24"/>
    <mergeCell ref="G25:H25"/>
    <mergeCell ref="G26:H26"/>
    <mergeCell ref="G22:H22"/>
    <mergeCell ref="G23:H23"/>
  </mergeCells>
  <phoneticPr fontId="0" type="noConversion"/>
  <conditionalFormatting sqref="A10:C12 F10:I12 F13:H13">
    <cfRule type="cellIs" dxfId="72" priority="13" operator="between">
      <formula>0</formula>
      <formula>0</formula>
    </cfRule>
  </conditionalFormatting>
  <conditionalFormatting sqref="C10:C12 M10:M12 M18">
    <cfRule type="cellIs" dxfId="71" priority="10" operator="between">
      <formula>11</formula>
      <formula>25</formula>
    </cfRule>
    <cfRule type="cellIs" dxfId="70" priority="11" operator="between">
      <formula>6</formula>
      <formula>10</formula>
    </cfRule>
    <cfRule type="cellIs" dxfId="69" priority="12" operator="between">
      <formula>0</formula>
      <formula>5</formula>
    </cfRule>
  </conditionalFormatting>
  <conditionalFormatting sqref="C18">
    <cfRule type="cellIs" dxfId="68" priority="1" operator="between">
      <formula>11</formula>
      <formula>25</formula>
    </cfRule>
    <cfRule type="cellIs" dxfId="67" priority="2" operator="between">
      <formula>6</formula>
      <formula>10</formula>
    </cfRule>
    <cfRule type="cellIs" dxfId="66" priority="3" operator="between">
      <formula>0</formula>
      <formula>5</formula>
    </cfRule>
  </conditionalFormatting>
  <dataValidations count="2">
    <dataValidation type="list" allowBlank="1" showInputMessage="1" showErrorMessage="1" sqref="I18:J26 I10:J13" xr:uid="{00000000-0002-0000-1300-000000000000}">
      <formula1>negative</formula1>
    </dataValidation>
    <dataValidation type="list" allowBlank="1" showInputMessage="1" showErrorMessage="1" sqref="B10:B13 A10:A12" xr:uid="{00000000-0002-0000-1300-000001000000}">
      <formula1>positive</formula1>
    </dataValidation>
  </dataValidations>
  <pageMargins left="0.15748031496062992" right="0.1574803149606299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R57"/>
  <sheetViews>
    <sheetView view="pageBreakPreview" topLeftCell="A9" zoomScale="70" zoomScaleNormal="50" zoomScaleSheetLayoutView="70" workbookViewId="0">
      <selection activeCell="H17" sqref="H17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8.7109375" bestFit="1" customWidth="1"/>
    <col min="5" max="5" width="66.42578125" customWidth="1"/>
    <col min="6" max="6" width="28.140625" customWidth="1"/>
    <col min="7" max="7" width="23.42578125" customWidth="1"/>
    <col min="8" max="8" width="14.85546875" customWidth="1"/>
    <col min="9" max="9" width="23.7109375" hidden="1" customWidth="1"/>
    <col min="10" max="11" width="19" customWidth="1"/>
    <col min="12" max="12" width="14.5703125" customWidth="1"/>
    <col min="13" max="13" width="15.28515625" customWidth="1"/>
    <col min="14" max="14" width="15.42578125" customWidth="1"/>
    <col min="15" max="15" width="29.28515625" customWidth="1"/>
    <col min="16" max="16" width="15.28515625" customWidth="1"/>
    <col min="17" max="17" width="18.5703125" customWidth="1"/>
    <col min="18" max="18" width="14.7109375" bestFit="1" customWidth="1"/>
    <col min="19" max="19" width="15.85546875" bestFit="1" customWidth="1"/>
    <col min="20" max="20" width="13.28515625" customWidth="1"/>
    <col min="21" max="21" width="12.7109375" customWidth="1"/>
    <col min="22" max="22" width="13.7109375" customWidth="1"/>
    <col min="23" max="23" width="41.28515625" customWidth="1"/>
  </cols>
  <sheetData>
    <row r="1" spans="1:18" ht="15.75" x14ac:dyDescent="0.25">
      <c r="J1" s="9"/>
      <c r="K1" s="106"/>
      <c r="L1" s="106"/>
      <c r="M1" s="106"/>
      <c r="N1" s="106"/>
    </row>
    <row r="2" spans="1:18" ht="13.5" thickBot="1" x14ac:dyDescent="0.25"/>
    <row r="3" spans="1:18" s="12" customFormat="1" ht="26.25" x14ac:dyDescent="0.4">
      <c r="C3" s="115" t="s">
        <v>113</v>
      </c>
      <c r="D3" s="116"/>
      <c r="E3" s="116"/>
      <c r="F3" s="116"/>
      <c r="G3" s="117"/>
    </row>
    <row r="4" spans="1:18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8" s="24" customFormat="1" ht="75.75" thickBot="1" x14ac:dyDescent="0.25">
      <c r="C5" s="76" t="str">
        <f>'1. Selezione dei candidati'!A7</f>
        <v>SR1</v>
      </c>
      <c r="D5" s="26" t="str">
        <f>'1. Selezione dei candidati'!B7</f>
        <v>Conflitti di interesse all'interno del comitato di valutazione</v>
      </c>
      <c r="E5" s="26" t="str">
        <f>'1. Selezione dei candidati'!C7</f>
        <v>I membri del comitato di valutazione delle AdG influenzano intenzionalmente la valutazione e la selezione dei candidati per favorire alcuni candidati, fornendo un trattamento di favore per la loro candidatura nella valutazione o esercitando pressioni sugli altri membri del gruppo</v>
      </c>
      <c r="F5" s="26" t="str">
        <f>'1. Selezione dei candidati'!D7</f>
        <v>Autorità di gestione e beneficiari</v>
      </c>
      <c r="G5" s="27" t="str">
        <f>'1. Selezione dei candidati'!E7</f>
        <v>Interno / Collusione</v>
      </c>
    </row>
    <row r="8" spans="1:18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0"/>
      <c r="K8" s="121"/>
      <c r="L8" s="119" t="s">
        <v>126</v>
      </c>
      <c r="M8" s="120"/>
      <c r="N8" s="121"/>
    </row>
    <row r="9" spans="1:18" s="50" customFormat="1" ht="110.25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294</v>
      </c>
      <c r="J9" s="47" t="s">
        <v>124</v>
      </c>
      <c r="K9" s="47" t="s">
        <v>125</v>
      </c>
      <c r="L9" s="47" t="s">
        <v>127</v>
      </c>
      <c r="M9" s="47" t="s">
        <v>128</v>
      </c>
      <c r="N9" s="47" t="s">
        <v>129</v>
      </c>
    </row>
    <row r="10" spans="1:18" ht="38.25" x14ac:dyDescent="0.2">
      <c r="A10" s="122">
        <v>3</v>
      </c>
      <c r="B10" s="122">
        <v>1</v>
      </c>
      <c r="C10" s="111">
        <f>A10*B10</f>
        <v>3</v>
      </c>
      <c r="D10" s="2" t="s">
        <v>30</v>
      </c>
      <c r="E10" s="51" t="s">
        <v>244</v>
      </c>
      <c r="F10" s="16" t="s">
        <v>1</v>
      </c>
      <c r="G10" s="16" t="s">
        <v>1</v>
      </c>
      <c r="H10" s="16" t="s">
        <v>24</v>
      </c>
      <c r="I10" s="16"/>
      <c r="J10" s="122">
        <v>-1</v>
      </c>
      <c r="K10" s="122">
        <v>-2</v>
      </c>
      <c r="L10" s="118">
        <f>A10+J10</f>
        <v>2</v>
      </c>
      <c r="M10" s="118">
        <f>B10+K10</f>
        <v>-1</v>
      </c>
      <c r="N10" s="111">
        <f>L10*M10</f>
        <v>-2</v>
      </c>
    </row>
    <row r="11" spans="1:18" s="46" customFormat="1" ht="76.5" x14ac:dyDescent="0.25">
      <c r="A11" s="123"/>
      <c r="B11" s="123"/>
      <c r="C11" s="112"/>
      <c r="D11" t="s">
        <v>270</v>
      </c>
      <c r="E11" s="51" t="s">
        <v>245</v>
      </c>
      <c r="F11" s="16" t="s">
        <v>1</v>
      </c>
      <c r="G11" s="16" t="s">
        <v>1</v>
      </c>
      <c r="H11" s="16" t="s">
        <v>297</v>
      </c>
      <c r="I11" s="86" t="s">
        <v>296</v>
      </c>
      <c r="J11" s="123"/>
      <c r="K11" s="123"/>
      <c r="L11" s="113"/>
      <c r="M11" s="113"/>
      <c r="N11" s="112"/>
      <c r="O11" s="63"/>
      <c r="P11" s="63"/>
      <c r="Q11" s="63"/>
      <c r="R11" s="63"/>
    </row>
    <row r="12" spans="1:18" ht="38.25" x14ac:dyDescent="0.2">
      <c r="A12" s="123"/>
      <c r="B12" s="123"/>
      <c r="C12" s="112"/>
      <c r="D12" s="2" t="s">
        <v>31</v>
      </c>
      <c r="E12" s="3" t="s">
        <v>246</v>
      </c>
      <c r="F12" s="16" t="s">
        <v>298</v>
      </c>
      <c r="G12" s="16" t="s">
        <v>295</v>
      </c>
      <c r="H12" s="16" t="s">
        <v>24</v>
      </c>
      <c r="I12" s="86" t="s">
        <v>299</v>
      </c>
      <c r="J12" s="123"/>
      <c r="K12" s="123"/>
      <c r="L12" s="113"/>
      <c r="M12" s="113"/>
      <c r="N12" s="112"/>
    </row>
    <row r="13" spans="1:18" ht="75" customHeight="1" x14ac:dyDescent="0.2">
      <c r="A13" s="123"/>
      <c r="B13" s="123"/>
      <c r="C13" s="113"/>
      <c r="D13" s="2" t="s">
        <v>32</v>
      </c>
      <c r="E13" s="3" t="s">
        <v>247</v>
      </c>
      <c r="F13" s="16" t="s">
        <v>12</v>
      </c>
      <c r="G13" s="16" t="s">
        <v>12</v>
      </c>
      <c r="H13" s="16" t="s">
        <v>297</v>
      </c>
      <c r="I13" s="86" t="s">
        <v>296</v>
      </c>
      <c r="J13" s="123"/>
      <c r="K13" s="123"/>
      <c r="L13" s="113"/>
      <c r="M13" s="113"/>
      <c r="N13" s="113"/>
    </row>
    <row r="14" spans="1:18" ht="16.5" customHeight="1" x14ac:dyDescent="0.2">
      <c r="A14" s="123"/>
      <c r="B14" s="123"/>
      <c r="C14" s="113"/>
      <c r="D14" s="2" t="s">
        <v>33</v>
      </c>
      <c r="E14" s="51" t="s">
        <v>55</v>
      </c>
      <c r="F14" s="16" t="s">
        <v>295</v>
      </c>
      <c r="G14" s="16" t="s">
        <v>295</v>
      </c>
      <c r="H14" s="16" t="s">
        <v>297</v>
      </c>
      <c r="I14" s="16"/>
      <c r="J14" s="123"/>
      <c r="K14" s="123"/>
      <c r="L14" s="113"/>
      <c r="M14" s="113"/>
      <c r="N14" s="113"/>
    </row>
    <row r="15" spans="1:18" ht="15" customHeight="1" x14ac:dyDescent="0.2">
      <c r="A15" s="123"/>
      <c r="B15" s="123"/>
      <c r="C15" s="113"/>
      <c r="D15" s="2" t="s">
        <v>34</v>
      </c>
      <c r="E15" s="3" t="s">
        <v>105</v>
      </c>
      <c r="F15" s="16" t="s">
        <v>295</v>
      </c>
      <c r="G15" s="16" t="s">
        <v>295</v>
      </c>
      <c r="H15" s="16" t="s">
        <v>297</v>
      </c>
      <c r="I15" s="16"/>
      <c r="J15" s="123"/>
      <c r="K15" s="123"/>
      <c r="L15" s="113"/>
      <c r="M15" s="113"/>
      <c r="N15" s="113"/>
    </row>
    <row r="16" spans="1:18" ht="25.5" x14ac:dyDescent="0.2">
      <c r="A16" s="123"/>
      <c r="B16" s="123"/>
      <c r="C16" s="113"/>
      <c r="D16" s="2" t="s">
        <v>35</v>
      </c>
      <c r="E16" s="3" t="s">
        <v>104</v>
      </c>
      <c r="F16" s="16" t="s">
        <v>295</v>
      </c>
      <c r="G16" s="16" t="s">
        <v>295</v>
      </c>
      <c r="H16" s="16" t="s">
        <v>297</v>
      </c>
      <c r="I16" s="16"/>
      <c r="J16" s="123"/>
      <c r="K16" s="123"/>
      <c r="L16" s="113"/>
      <c r="M16" s="113"/>
      <c r="N16" s="113"/>
    </row>
    <row r="17" spans="1:14" ht="13.5" customHeight="1" x14ac:dyDescent="0.2">
      <c r="A17" s="124"/>
      <c r="B17" s="124"/>
      <c r="C17" s="114"/>
      <c r="D17" s="97" t="s">
        <v>314</v>
      </c>
      <c r="E17" s="3" t="s">
        <v>315</v>
      </c>
      <c r="F17" s="16" t="s">
        <v>295</v>
      </c>
      <c r="G17" s="16" t="s">
        <v>298</v>
      </c>
      <c r="H17" s="16" t="s">
        <v>297</v>
      </c>
      <c r="I17" s="16"/>
      <c r="J17" s="124"/>
      <c r="K17" s="124"/>
      <c r="L17" s="114"/>
      <c r="M17" s="114"/>
      <c r="N17" s="114"/>
    </row>
    <row r="20" spans="1:14" ht="26.25" customHeight="1" x14ac:dyDescent="0.4">
      <c r="A20" s="119" t="s">
        <v>126</v>
      </c>
      <c r="B20" s="120"/>
      <c r="C20" s="121"/>
      <c r="D20" s="125" t="s">
        <v>56</v>
      </c>
      <c r="E20" s="125"/>
      <c r="F20" s="125"/>
      <c r="G20" s="125"/>
      <c r="H20" s="125"/>
      <c r="I20" s="125"/>
      <c r="J20" s="125"/>
      <c r="K20" s="125"/>
      <c r="L20" s="119" t="s">
        <v>63</v>
      </c>
      <c r="M20" s="120"/>
      <c r="N20" s="121"/>
    </row>
    <row r="21" spans="1:14" s="50" customFormat="1" ht="110.25" x14ac:dyDescent="0.2">
      <c r="A21" s="47" t="s">
        <v>127</v>
      </c>
      <c r="B21" s="47" t="s">
        <v>128</v>
      </c>
      <c r="C21" s="47" t="s">
        <v>129</v>
      </c>
      <c r="D21" s="107" t="s">
        <v>57</v>
      </c>
      <c r="E21" s="108"/>
      <c r="F21" s="52" t="s">
        <v>58</v>
      </c>
      <c r="G21" s="107" t="s">
        <v>59</v>
      </c>
      <c r="H21" s="108"/>
      <c r="I21" s="84"/>
      <c r="J21" s="47" t="s">
        <v>60</v>
      </c>
      <c r="K21" s="47" t="s">
        <v>62</v>
      </c>
      <c r="L21" s="47" t="s">
        <v>64</v>
      </c>
      <c r="M21" s="47" t="s">
        <v>65</v>
      </c>
      <c r="N21" s="47" t="s">
        <v>66</v>
      </c>
    </row>
    <row r="22" spans="1:14" x14ac:dyDescent="0.2">
      <c r="A22" s="118"/>
      <c r="B22" s="118"/>
      <c r="C22" s="111"/>
      <c r="D22" s="109"/>
      <c r="E22" s="109"/>
      <c r="F22" s="4"/>
      <c r="G22" s="110"/>
      <c r="H22" s="110"/>
      <c r="I22" s="81"/>
      <c r="J22" s="122"/>
      <c r="K22" s="122"/>
      <c r="L22" s="118"/>
      <c r="M22" s="118">
        <f>B22+K22</f>
        <v>0</v>
      </c>
      <c r="N22" s="111">
        <f>L22*M22</f>
        <v>0</v>
      </c>
    </row>
    <row r="23" spans="1:14" x14ac:dyDescent="0.2">
      <c r="A23" s="113"/>
      <c r="B23" s="113"/>
      <c r="C23" s="112"/>
      <c r="D23" s="109"/>
      <c r="E23" s="109"/>
      <c r="F23" s="4"/>
      <c r="G23" s="110"/>
      <c r="H23" s="110"/>
      <c r="I23" s="82"/>
      <c r="J23" s="123"/>
      <c r="K23" s="123"/>
      <c r="L23" s="113"/>
      <c r="M23" s="113"/>
      <c r="N23" s="112"/>
    </row>
    <row r="24" spans="1:14" x14ac:dyDescent="0.2">
      <c r="A24" s="113"/>
      <c r="B24" s="113"/>
      <c r="C24" s="112"/>
      <c r="D24" s="109"/>
      <c r="E24" s="109"/>
      <c r="F24" s="4"/>
      <c r="G24" s="110"/>
      <c r="H24" s="110"/>
      <c r="I24" s="82"/>
      <c r="J24" s="123"/>
      <c r="K24" s="123"/>
      <c r="L24" s="113"/>
      <c r="M24" s="113"/>
      <c r="N24" s="112"/>
    </row>
    <row r="25" spans="1:14" x14ac:dyDescent="0.2">
      <c r="A25" s="113"/>
      <c r="B25" s="113"/>
      <c r="C25" s="112"/>
      <c r="D25" s="109"/>
      <c r="E25" s="109"/>
      <c r="F25" s="4"/>
      <c r="G25" s="110"/>
      <c r="H25" s="110"/>
      <c r="I25" s="82"/>
      <c r="J25" s="123"/>
      <c r="K25" s="123"/>
      <c r="L25" s="113"/>
      <c r="M25" s="113"/>
      <c r="N25" s="112"/>
    </row>
    <row r="26" spans="1:14" x14ac:dyDescent="0.2">
      <c r="A26" s="113"/>
      <c r="B26" s="113"/>
      <c r="C26" s="113"/>
      <c r="D26" s="109"/>
      <c r="E26" s="109"/>
      <c r="F26" s="4"/>
      <c r="G26" s="110"/>
      <c r="H26" s="110"/>
      <c r="I26" s="82"/>
      <c r="J26" s="123"/>
      <c r="K26" s="123"/>
      <c r="L26" s="113"/>
      <c r="M26" s="113"/>
      <c r="N26" s="113"/>
    </row>
    <row r="27" spans="1:14" x14ac:dyDescent="0.2">
      <c r="A27" s="113"/>
      <c r="B27" s="113"/>
      <c r="C27" s="113"/>
      <c r="D27" s="109"/>
      <c r="E27" s="109"/>
      <c r="F27" s="4"/>
      <c r="G27" s="110"/>
      <c r="H27" s="110"/>
      <c r="I27" s="82"/>
      <c r="J27" s="123"/>
      <c r="K27" s="123"/>
      <c r="L27" s="113"/>
      <c r="M27" s="113"/>
      <c r="N27" s="113"/>
    </row>
    <row r="28" spans="1:14" x14ac:dyDescent="0.2">
      <c r="A28" s="113"/>
      <c r="B28" s="113"/>
      <c r="C28" s="113"/>
      <c r="D28" s="109"/>
      <c r="E28" s="109"/>
      <c r="F28" s="4"/>
      <c r="G28" s="110"/>
      <c r="H28" s="110"/>
      <c r="I28" s="82"/>
      <c r="J28" s="123"/>
      <c r="K28" s="123"/>
      <c r="L28" s="113"/>
      <c r="M28" s="113"/>
      <c r="N28" s="113"/>
    </row>
    <row r="29" spans="1:14" x14ac:dyDescent="0.2">
      <c r="A29" s="113"/>
      <c r="B29" s="113"/>
      <c r="C29" s="113"/>
      <c r="D29" s="109"/>
      <c r="E29" s="109"/>
      <c r="F29" s="4"/>
      <c r="G29" s="110"/>
      <c r="H29" s="110"/>
      <c r="I29" s="82"/>
      <c r="J29" s="123"/>
      <c r="K29" s="123"/>
      <c r="L29" s="113"/>
      <c r="M29" s="113"/>
      <c r="N29" s="113"/>
    </row>
    <row r="30" spans="1:14" x14ac:dyDescent="0.2">
      <c r="A30" s="114"/>
      <c r="B30" s="114"/>
      <c r="C30" s="114"/>
      <c r="D30" s="109"/>
      <c r="E30" s="109"/>
      <c r="F30" s="4"/>
      <c r="G30" s="110"/>
      <c r="H30" s="110"/>
      <c r="I30" s="83"/>
      <c r="J30" s="124"/>
      <c r="K30" s="124"/>
      <c r="L30" s="114"/>
      <c r="M30" s="114"/>
      <c r="N30" s="114"/>
    </row>
    <row r="54" spans="2:3" x14ac:dyDescent="0.2">
      <c r="B54">
        <v>1</v>
      </c>
      <c r="C54">
        <v>-1</v>
      </c>
    </row>
    <row r="55" spans="2:3" x14ac:dyDescent="0.2">
      <c r="B55">
        <v>2</v>
      </c>
      <c r="C55">
        <v>-2</v>
      </c>
    </row>
    <row r="56" spans="2:3" x14ac:dyDescent="0.2">
      <c r="B56">
        <v>3</v>
      </c>
      <c r="C56">
        <v>-3</v>
      </c>
    </row>
    <row r="57" spans="2:3" x14ac:dyDescent="0.2">
      <c r="B57">
        <v>4</v>
      </c>
      <c r="C57">
        <v>-4</v>
      </c>
    </row>
  </sheetData>
  <mergeCells count="44">
    <mergeCell ref="K1:N1"/>
    <mergeCell ref="C10:C17"/>
    <mergeCell ref="A8:C8"/>
    <mergeCell ref="J22:J30"/>
    <mergeCell ref="K22:K30"/>
    <mergeCell ref="M22:M30"/>
    <mergeCell ref="A20:C20"/>
    <mergeCell ref="A10:A17"/>
    <mergeCell ref="A22:A30"/>
    <mergeCell ref="L8:N8"/>
    <mergeCell ref="M10:M17"/>
    <mergeCell ref="N10:N17"/>
    <mergeCell ref="L10:L17"/>
    <mergeCell ref="L20:N20"/>
    <mergeCell ref="D25:E25"/>
    <mergeCell ref="L22:L30"/>
    <mergeCell ref="C3:G3"/>
    <mergeCell ref="B22:B30"/>
    <mergeCell ref="C22:C30"/>
    <mergeCell ref="D27:E27"/>
    <mergeCell ref="D28:E28"/>
    <mergeCell ref="D29:E29"/>
    <mergeCell ref="D30:E30"/>
    <mergeCell ref="G30:H30"/>
    <mergeCell ref="D8:K8"/>
    <mergeCell ref="J10:J17"/>
    <mergeCell ref="K10:K17"/>
    <mergeCell ref="B10:B17"/>
    <mergeCell ref="G26:H26"/>
    <mergeCell ref="G21:H21"/>
    <mergeCell ref="D20:K20"/>
    <mergeCell ref="G28:H28"/>
    <mergeCell ref="G29:H29"/>
    <mergeCell ref="N22:N30"/>
    <mergeCell ref="D26:E26"/>
    <mergeCell ref="G22:H22"/>
    <mergeCell ref="G23:H23"/>
    <mergeCell ref="G27:H27"/>
    <mergeCell ref="D21:E21"/>
    <mergeCell ref="D22:E22"/>
    <mergeCell ref="D23:E23"/>
    <mergeCell ref="D24:E24"/>
    <mergeCell ref="G25:H25"/>
    <mergeCell ref="G24:H24"/>
  </mergeCells>
  <phoneticPr fontId="0" type="noConversion"/>
  <conditionalFormatting sqref="A10:C10">
    <cfRule type="cellIs" dxfId="277" priority="19" operator="between">
      <formula>0</formula>
      <formula>0</formula>
    </cfRule>
  </conditionalFormatting>
  <conditionalFormatting sqref="C22">
    <cfRule type="cellIs" dxfId="276" priority="12" operator="between">
      <formula>11</formula>
      <formula>25</formula>
    </cfRule>
    <cfRule type="cellIs" dxfId="275" priority="13" operator="between">
      <formula>6</formula>
      <formula>10</formula>
    </cfRule>
    <cfRule type="cellIs" dxfId="274" priority="14" operator="between">
      <formula>0</formula>
      <formula>5</formula>
    </cfRule>
    <cfRule type="cellIs" dxfId="273" priority="15" operator="between">
      <formula>0</formula>
      <formula>0</formula>
    </cfRule>
  </conditionalFormatting>
  <conditionalFormatting sqref="C10:D10">
    <cfRule type="cellIs" dxfId="272" priority="16" operator="between">
      <formula>11</formula>
      <formula>25</formula>
    </cfRule>
    <cfRule type="cellIs" dxfId="271" priority="17" operator="between">
      <formula>6</formula>
      <formula>10</formula>
    </cfRule>
    <cfRule type="cellIs" dxfId="270" priority="18" operator="between">
      <formula>0</formula>
      <formula>5</formula>
    </cfRule>
  </conditionalFormatting>
  <conditionalFormatting sqref="F11:I17">
    <cfRule type="cellIs" dxfId="269" priority="1" operator="between">
      <formula>0</formula>
      <formula>0</formula>
    </cfRule>
  </conditionalFormatting>
  <conditionalFormatting sqref="F10:J10">
    <cfRule type="cellIs" dxfId="268" priority="32" operator="between">
      <formula>0</formula>
      <formula>0</formula>
    </cfRule>
  </conditionalFormatting>
  <conditionalFormatting sqref="N10">
    <cfRule type="cellIs" dxfId="267" priority="8" operator="between">
      <formula>11</formula>
      <formula>25</formula>
    </cfRule>
    <cfRule type="cellIs" dxfId="266" priority="9" operator="between">
      <formula>6</formula>
      <formula>10</formula>
    </cfRule>
    <cfRule type="cellIs" dxfId="265" priority="10" operator="between">
      <formula>0</formula>
      <formula>5</formula>
    </cfRule>
    <cfRule type="cellIs" dxfId="264" priority="11" operator="between">
      <formula>0</formula>
      <formula>0</formula>
    </cfRule>
  </conditionalFormatting>
  <conditionalFormatting sqref="N22">
    <cfRule type="cellIs" dxfId="263" priority="4" operator="between">
      <formula>11</formula>
      <formula>25</formula>
    </cfRule>
    <cfRule type="cellIs" dxfId="262" priority="5" operator="between">
      <formula>6</formula>
      <formula>10</formula>
    </cfRule>
    <cfRule type="cellIs" dxfId="261" priority="6" operator="between">
      <formula>0</formula>
      <formula>5</formula>
    </cfRule>
    <cfRule type="cellIs" dxfId="260" priority="7" operator="between">
      <formula>0</formula>
      <formula>0</formula>
    </cfRule>
  </conditionalFormatting>
  <dataValidations count="2">
    <dataValidation type="list" allowBlank="1" showInputMessage="1" showErrorMessage="1" sqref="J22:K30 J10:K17" xr:uid="{00000000-0002-0000-0100-000000000000}">
      <formula1>negative</formula1>
    </dataValidation>
    <dataValidation type="list" allowBlank="1" showInputMessage="1" showErrorMessage="1" sqref="A10 B10:B17" xr:uid="{00000000-0002-0000-0100-000001000000}">
      <formula1>positive</formula1>
    </dataValidation>
  </dataValidations>
  <pageMargins left="0.15748031496062992" right="0.15748031496062992" top="0.74803149606299213" bottom="0.74803149606299213" header="0.31496062992125984" footer="0.31496062992125984"/>
  <pageSetup paperSize="256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0.39997558519241921"/>
  </sheetPr>
  <dimension ref="A1:M56"/>
  <sheetViews>
    <sheetView view="pageBreakPreview" topLeftCell="B10" zoomScaleNormal="75" zoomScaleSheetLayoutView="100" workbookViewId="0">
      <selection activeCell="E13" sqref="E13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5.42578125" customWidth="1"/>
    <col min="5" max="5" width="67.85546875" customWidth="1"/>
    <col min="6" max="6" width="28.42578125" customWidth="1"/>
    <col min="7" max="7" width="23.42578125" customWidth="1"/>
    <col min="8" max="8" width="14.85546875" customWidth="1"/>
    <col min="9" max="9" width="17.7109375" customWidth="1"/>
    <col min="10" max="10" width="18.5703125" customWidth="1"/>
    <col min="11" max="11" width="14.5703125" customWidth="1"/>
    <col min="12" max="12" width="15.28515625" customWidth="1"/>
    <col min="13" max="13" width="15.42578125" customWidth="1"/>
    <col min="14" max="14" width="29.28515625" customWidth="1"/>
    <col min="15" max="15" width="15.28515625" customWidth="1"/>
    <col min="16" max="16" width="18.5703125" customWidth="1"/>
    <col min="17" max="17" width="14.7109375" bestFit="1" customWidth="1"/>
    <col min="18" max="18" width="15.85546875" bestFit="1" customWidth="1"/>
    <col min="19" max="19" width="13.28515625" customWidth="1"/>
    <col min="20" max="20" width="12.7109375" customWidth="1"/>
    <col min="21" max="21" width="13.7109375" customWidth="1"/>
    <col min="22" max="22" width="41.28515625" customWidth="1"/>
  </cols>
  <sheetData>
    <row r="1" spans="1:13" ht="15.75" x14ac:dyDescent="0.25">
      <c r="J1" s="127"/>
      <c r="K1" s="127"/>
      <c r="L1" s="127"/>
      <c r="M1" s="127"/>
    </row>
    <row r="2" spans="1:13" ht="13.5" thickBot="1" x14ac:dyDescent="0.25"/>
    <row r="3" spans="1:13" s="12" customFormat="1" ht="26.25" customHeight="1" x14ac:dyDescent="0.4">
      <c r="C3" s="115" t="s">
        <v>113</v>
      </c>
      <c r="D3" s="116"/>
      <c r="E3" s="116"/>
      <c r="F3" s="116"/>
      <c r="G3" s="117"/>
    </row>
    <row r="4" spans="1:13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3" s="24" customFormat="1" ht="60.75" thickBot="1" x14ac:dyDescent="0.25">
      <c r="C5" s="39" t="str">
        <f>'3. Certificazione &amp; Pagamenti'!A9:A9</f>
        <v>CR3</v>
      </c>
      <c r="D5" s="26" t="str">
        <f>'3. Certificazione &amp; Pagamenti'!B9:B9</f>
        <v>Conflitti di interesse all'interno dell'AdG</v>
      </c>
      <c r="E5" s="26" t="str">
        <f>'3. Certificazione &amp; Pagamenti'!C9:C9</f>
        <v>I membri dell'AdG possono avere conflitti di interesse che hanno un'influenza indebita sul approvazione dei pagamenti per alcuni beneficiari.</v>
      </c>
      <c r="F5" s="26" t="str">
        <f>'3. Certificazione &amp; Pagamenti'!D9:D9</f>
        <v>Autorità di gestione e beneficiari</v>
      </c>
      <c r="G5" s="27" t="str">
        <f>'3. Certificazione &amp; Pagamenti'!E9:E9</f>
        <v>Interno / Collusione</v>
      </c>
    </row>
    <row r="8" spans="1:13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1"/>
      <c r="K8" s="119" t="s">
        <v>126</v>
      </c>
      <c r="L8" s="120"/>
      <c r="M8" s="121"/>
    </row>
    <row r="9" spans="1:13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124</v>
      </c>
      <c r="J9" s="47" t="s">
        <v>125</v>
      </c>
      <c r="K9" s="47" t="s">
        <v>127</v>
      </c>
      <c r="L9" s="47" t="s">
        <v>128</v>
      </c>
      <c r="M9" s="47" t="s">
        <v>129</v>
      </c>
    </row>
    <row r="10" spans="1:13" ht="43.5" customHeight="1" x14ac:dyDescent="0.2">
      <c r="A10" s="110">
        <v>3</v>
      </c>
      <c r="B10" s="110">
        <v>3</v>
      </c>
      <c r="C10" s="161">
        <f>A10*B10</f>
        <v>9</v>
      </c>
      <c r="D10" s="2" t="s">
        <v>83</v>
      </c>
      <c r="E10" s="3" t="s">
        <v>348</v>
      </c>
      <c r="F10" s="16" t="s">
        <v>1</v>
      </c>
      <c r="G10" s="16" t="s">
        <v>12</v>
      </c>
      <c r="H10" s="16" t="s">
        <v>24</v>
      </c>
      <c r="I10" s="110">
        <v>-2</v>
      </c>
      <c r="J10" s="110">
        <v>-2</v>
      </c>
      <c r="K10" s="160">
        <f>A10+I10</f>
        <v>1</v>
      </c>
      <c r="L10" s="160">
        <f>B10+J10</f>
        <v>1</v>
      </c>
      <c r="M10" s="161">
        <f>K10*L10</f>
        <v>1</v>
      </c>
    </row>
    <row r="11" spans="1:13" ht="40.5" customHeight="1" x14ac:dyDescent="0.2">
      <c r="A11" s="110"/>
      <c r="B11" s="110"/>
      <c r="C11" s="161"/>
      <c r="D11" s="2" t="s">
        <v>84</v>
      </c>
      <c r="E11" s="51" t="s">
        <v>245</v>
      </c>
      <c r="F11" s="16" t="s">
        <v>295</v>
      </c>
      <c r="G11" s="16" t="s">
        <v>295</v>
      </c>
      <c r="H11" s="16" t="s">
        <v>305</v>
      </c>
      <c r="I11" s="110"/>
      <c r="J11" s="110"/>
      <c r="K11" s="160"/>
      <c r="L11" s="160"/>
      <c r="M11" s="161"/>
    </row>
    <row r="12" spans="1:13" ht="28.5" customHeight="1" x14ac:dyDescent="0.2">
      <c r="A12" s="110"/>
      <c r="B12" s="110"/>
      <c r="C12" s="161"/>
      <c r="D12" s="2" t="s">
        <v>85</v>
      </c>
      <c r="E12" s="3" t="s">
        <v>246</v>
      </c>
      <c r="F12" s="16" t="s">
        <v>298</v>
      </c>
      <c r="G12" s="16" t="s">
        <v>298</v>
      </c>
      <c r="H12" s="16" t="s">
        <v>305</v>
      </c>
      <c r="I12" s="110"/>
      <c r="J12" s="110"/>
      <c r="K12" s="160"/>
      <c r="L12" s="160"/>
      <c r="M12" s="161"/>
    </row>
    <row r="13" spans="1:13" ht="59.25" customHeight="1" x14ac:dyDescent="0.2">
      <c r="A13" s="110"/>
      <c r="B13" s="110"/>
      <c r="C13" s="161"/>
      <c r="D13" s="2" t="s">
        <v>86</v>
      </c>
      <c r="E13" s="3" t="s">
        <v>247</v>
      </c>
      <c r="F13" s="16" t="s">
        <v>295</v>
      </c>
      <c r="G13" s="16" t="s">
        <v>295</v>
      </c>
      <c r="H13" s="16" t="s">
        <v>305</v>
      </c>
      <c r="I13" s="110"/>
      <c r="J13" s="110"/>
      <c r="K13" s="160"/>
      <c r="L13" s="160"/>
      <c r="M13" s="161"/>
    </row>
    <row r="14" spans="1:13" ht="32.25" customHeight="1" x14ac:dyDescent="0.2">
      <c r="A14" s="110"/>
      <c r="B14" s="110"/>
      <c r="C14" s="161"/>
      <c r="D14" s="2" t="s">
        <v>349</v>
      </c>
      <c r="E14" s="3" t="s">
        <v>351</v>
      </c>
      <c r="F14" s="16" t="s">
        <v>295</v>
      </c>
      <c r="G14" s="16" t="s">
        <v>295</v>
      </c>
      <c r="H14" s="16" t="s">
        <v>305</v>
      </c>
      <c r="I14" s="110"/>
      <c r="J14" s="110"/>
      <c r="K14" s="160"/>
      <c r="L14" s="160"/>
      <c r="M14" s="161"/>
    </row>
    <row r="15" spans="1:13" ht="59.25" customHeight="1" x14ac:dyDescent="0.2">
      <c r="A15" s="110"/>
      <c r="B15" s="110"/>
      <c r="C15" s="161"/>
      <c r="D15" s="2" t="s">
        <v>350</v>
      </c>
      <c r="E15" s="3" t="s">
        <v>352</v>
      </c>
      <c r="F15" s="16" t="s">
        <v>295</v>
      </c>
      <c r="G15" s="16" t="s">
        <v>295</v>
      </c>
      <c r="H15" s="16" t="s">
        <v>305</v>
      </c>
      <c r="I15" s="110"/>
      <c r="J15" s="110"/>
      <c r="K15" s="160"/>
      <c r="L15" s="160"/>
      <c r="M15" s="161"/>
    </row>
    <row r="16" spans="1:13" x14ac:dyDescent="0.2">
      <c r="A16" s="110"/>
      <c r="B16" s="110"/>
      <c r="C16" s="161"/>
      <c r="D16" s="4" t="s">
        <v>87</v>
      </c>
      <c r="E16" s="7" t="str">
        <f>'CR2'!E13</f>
        <v>Inserire la descrizione di ulteriori controlli…</v>
      </c>
      <c r="F16" s="16"/>
      <c r="G16" s="16"/>
      <c r="H16" s="16"/>
      <c r="I16" s="110"/>
      <c r="J16" s="110"/>
      <c r="K16" s="160"/>
      <c r="L16" s="160"/>
      <c r="M16" s="161"/>
    </row>
    <row r="19" spans="1:13" ht="26.25" customHeight="1" x14ac:dyDescent="0.4">
      <c r="A19" s="119" t="s">
        <v>126</v>
      </c>
      <c r="B19" s="120"/>
      <c r="C19" s="121"/>
      <c r="D19" s="125" t="s">
        <v>56</v>
      </c>
      <c r="E19" s="125"/>
      <c r="F19" s="125"/>
      <c r="G19" s="125"/>
      <c r="H19" s="125"/>
      <c r="I19" s="125"/>
      <c r="J19" s="125"/>
      <c r="K19" s="119" t="s">
        <v>63</v>
      </c>
      <c r="L19" s="120"/>
      <c r="M19" s="121"/>
    </row>
    <row r="20" spans="1:13" ht="110.25" x14ac:dyDescent="0.2">
      <c r="A20" s="47" t="s">
        <v>127</v>
      </c>
      <c r="B20" s="47" t="s">
        <v>128</v>
      </c>
      <c r="C20" s="47" t="s">
        <v>129</v>
      </c>
      <c r="D20" s="107" t="s">
        <v>57</v>
      </c>
      <c r="E20" s="108"/>
      <c r="F20" s="52" t="s">
        <v>58</v>
      </c>
      <c r="G20" s="107" t="s">
        <v>59</v>
      </c>
      <c r="H20" s="108"/>
      <c r="I20" s="47" t="s">
        <v>60</v>
      </c>
      <c r="J20" s="47" t="s">
        <v>62</v>
      </c>
      <c r="K20" s="47" t="s">
        <v>64</v>
      </c>
      <c r="L20" s="47" t="s">
        <v>65</v>
      </c>
      <c r="M20" s="47" t="s">
        <v>66</v>
      </c>
    </row>
    <row r="21" spans="1:13" x14ac:dyDescent="0.2">
      <c r="A21" s="118"/>
      <c r="B21" s="118"/>
      <c r="C21" s="111"/>
      <c r="D21" s="109"/>
      <c r="E21" s="109"/>
      <c r="F21" s="4"/>
      <c r="G21" s="110"/>
      <c r="H21" s="110"/>
      <c r="I21" s="122"/>
      <c r="J21" s="122"/>
      <c r="K21" s="118"/>
      <c r="L21" s="118"/>
      <c r="M21" s="111"/>
    </row>
    <row r="22" spans="1:13" x14ac:dyDescent="0.2">
      <c r="A22" s="113"/>
      <c r="B22" s="113"/>
      <c r="C22" s="112"/>
      <c r="D22" s="109"/>
      <c r="E22" s="109"/>
      <c r="F22" s="4"/>
      <c r="G22" s="110"/>
      <c r="H22" s="110"/>
      <c r="I22" s="123"/>
      <c r="J22" s="123"/>
      <c r="K22" s="113"/>
      <c r="L22" s="113"/>
      <c r="M22" s="112"/>
    </row>
    <row r="23" spans="1:13" x14ac:dyDescent="0.2">
      <c r="A23" s="113"/>
      <c r="B23" s="113"/>
      <c r="C23" s="112"/>
      <c r="D23" s="109"/>
      <c r="E23" s="109"/>
      <c r="F23" s="4"/>
      <c r="G23" s="110"/>
      <c r="H23" s="110"/>
      <c r="I23" s="123"/>
      <c r="J23" s="123"/>
      <c r="K23" s="113"/>
      <c r="L23" s="113"/>
      <c r="M23" s="112"/>
    </row>
    <row r="24" spans="1:13" x14ac:dyDescent="0.2">
      <c r="A24" s="113"/>
      <c r="B24" s="113"/>
      <c r="C24" s="112"/>
      <c r="D24" s="109"/>
      <c r="E24" s="109"/>
      <c r="F24" s="4"/>
      <c r="G24" s="110"/>
      <c r="H24" s="110"/>
      <c r="I24" s="123"/>
      <c r="J24" s="123"/>
      <c r="K24" s="113"/>
      <c r="L24" s="113"/>
      <c r="M24" s="112"/>
    </row>
    <row r="25" spans="1:13" x14ac:dyDescent="0.2">
      <c r="A25" s="113"/>
      <c r="B25" s="113"/>
      <c r="C25" s="112"/>
      <c r="D25" s="109"/>
      <c r="E25" s="109"/>
      <c r="F25" s="4"/>
      <c r="G25" s="110"/>
      <c r="H25" s="110"/>
      <c r="I25" s="123"/>
      <c r="J25" s="123"/>
      <c r="K25" s="113"/>
      <c r="L25" s="113"/>
      <c r="M25" s="112"/>
    </row>
    <row r="26" spans="1:13" x14ac:dyDescent="0.2">
      <c r="A26" s="113"/>
      <c r="B26" s="113"/>
      <c r="C26" s="112"/>
      <c r="D26" s="109"/>
      <c r="E26" s="109"/>
      <c r="F26" s="4"/>
      <c r="G26" s="110"/>
      <c r="H26" s="110"/>
      <c r="I26" s="123"/>
      <c r="J26" s="123"/>
      <c r="K26" s="113"/>
      <c r="L26" s="113"/>
      <c r="M26" s="112"/>
    </row>
    <row r="27" spans="1:13" x14ac:dyDescent="0.2">
      <c r="A27" s="113"/>
      <c r="B27" s="113"/>
      <c r="C27" s="112"/>
      <c r="D27" s="109"/>
      <c r="E27" s="109"/>
      <c r="F27" s="4"/>
      <c r="G27" s="110"/>
      <c r="H27" s="110"/>
      <c r="I27" s="123"/>
      <c r="J27" s="123"/>
      <c r="K27" s="113"/>
      <c r="L27" s="113"/>
      <c r="M27" s="112"/>
    </row>
    <row r="28" spans="1:13" x14ac:dyDescent="0.2">
      <c r="A28" s="113"/>
      <c r="B28" s="113"/>
      <c r="C28" s="112"/>
      <c r="D28" s="109"/>
      <c r="E28" s="109"/>
      <c r="F28" s="4"/>
      <c r="G28" s="110"/>
      <c r="H28" s="110"/>
      <c r="I28" s="123"/>
      <c r="J28" s="123"/>
      <c r="K28" s="113"/>
      <c r="L28" s="113"/>
      <c r="M28" s="112"/>
    </row>
    <row r="29" spans="1:13" x14ac:dyDescent="0.2">
      <c r="A29" s="114"/>
      <c r="B29" s="114"/>
      <c r="C29" s="126"/>
      <c r="D29" s="109"/>
      <c r="E29" s="109"/>
      <c r="F29" s="4"/>
      <c r="G29" s="110"/>
      <c r="H29" s="110"/>
      <c r="I29" s="124"/>
      <c r="J29" s="124"/>
      <c r="K29" s="114"/>
      <c r="L29" s="114"/>
      <c r="M29" s="126"/>
    </row>
    <row r="53" spans="2:3" x14ac:dyDescent="0.2">
      <c r="B53">
        <v>1</v>
      </c>
      <c r="C53">
        <v>-1</v>
      </c>
    </row>
    <row r="54" spans="2:3" x14ac:dyDescent="0.2">
      <c r="B54">
        <v>2</v>
      </c>
      <c r="C54">
        <v>-2</v>
      </c>
    </row>
    <row r="55" spans="2:3" x14ac:dyDescent="0.2">
      <c r="B55">
        <v>3</v>
      </c>
      <c r="C55">
        <v>-3</v>
      </c>
    </row>
    <row r="56" spans="2:3" x14ac:dyDescent="0.2">
      <c r="B56">
        <v>4</v>
      </c>
      <c r="C56">
        <v>-4</v>
      </c>
    </row>
  </sheetData>
  <mergeCells count="44">
    <mergeCell ref="J1:M1"/>
    <mergeCell ref="C3:G3"/>
    <mergeCell ref="A8:C8"/>
    <mergeCell ref="D8:J8"/>
    <mergeCell ref="A19:C19"/>
    <mergeCell ref="D19:J19"/>
    <mergeCell ref="J10:J16"/>
    <mergeCell ref="K8:M8"/>
    <mergeCell ref="A10:A16"/>
    <mergeCell ref="B10:B16"/>
    <mergeCell ref="C10:C16"/>
    <mergeCell ref="I10:I16"/>
    <mergeCell ref="K10:K16"/>
    <mergeCell ref="L10:L16"/>
    <mergeCell ref="M10:M16"/>
    <mergeCell ref="K19:M19"/>
    <mergeCell ref="D20:E20"/>
    <mergeCell ref="G20:H20"/>
    <mergeCell ref="G23:H23"/>
    <mergeCell ref="G24:H24"/>
    <mergeCell ref="G22:H22"/>
    <mergeCell ref="D23:E23"/>
    <mergeCell ref="G21:H21"/>
    <mergeCell ref="A21:A29"/>
    <mergeCell ref="B21:B29"/>
    <mergeCell ref="C21:C29"/>
    <mergeCell ref="D21:E21"/>
    <mergeCell ref="D25:E25"/>
    <mergeCell ref="D24:E24"/>
    <mergeCell ref="D27:E27"/>
    <mergeCell ref="D28:E28"/>
    <mergeCell ref="D29:E29"/>
    <mergeCell ref="D22:E22"/>
    <mergeCell ref="D26:E26"/>
    <mergeCell ref="J21:J29"/>
    <mergeCell ref="K21:K29"/>
    <mergeCell ref="L21:L29"/>
    <mergeCell ref="M21:M29"/>
    <mergeCell ref="I21:I29"/>
    <mergeCell ref="G27:H27"/>
    <mergeCell ref="G28:H28"/>
    <mergeCell ref="G29:H29"/>
    <mergeCell ref="G25:H25"/>
    <mergeCell ref="G26:H26"/>
  </mergeCells>
  <phoneticPr fontId="0" type="noConversion"/>
  <conditionalFormatting sqref="A10:C15 F10:I15 F16:H16">
    <cfRule type="cellIs" dxfId="65" priority="13" operator="between">
      <formula>0</formula>
      <formula>0</formula>
    </cfRule>
  </conditionalFormatting>
  <conditionalFormatting sqref="C10:C15">
    <cfRule type="cellIs" dxfId="64" priority="7" operator="between">
      <formula>11</formula>
      <formula>25</formula>
    </cfRule>
    <cfRule type="cellIs" dxfId="63" priority="8" operator="between">
      <formula>6</formula>
      <formula>10</formula>
    </cfRule>
    <cfRule type="cellIs" dxfId="62" priority="9" operator="between">
      <formula>0</formula>
      <formula>5</formula>
    </cfRule>
  </conditionalFormatting>
  <conditionalFormatting sqref="C21">
    <cfRule type="cellIs" dxfId="61" priority="1" operator="between">
      <formula>11</formula>
      <formula>25</formula>
    </cfRule>
    <cfRule type="cellIs" dxfId="60" priority="2" operator="between">
      <formula>6</formula>
      <formula>10</formula>
    </cfRule>
    <cfRule type="cellIs" dxfId="59" priority="3" operator="between">
      <formula>0</formula>
      <formula>5</formula>
    </cfRule>
  </conditionalFormatting>
  <conditionalFormatting sqref="M10:M15">
    <cfRule type="cellIs" dxfId="58" priority="4" operator="between">
      <formula>11</formula>
      <formula>25</formula>
    </cfRule>
    <cfRule type="cellIs" dxfId="57" priority="5" operator="between">
      <formula>6</formula>
      <formula>10</formula>
    </cfRule>
    <cfRule type="cellIs" dxfId="56" priority="6" operator="between">
      <formula>0</formula>
      <formula>5</formula>
    </cfRule>
  </conditionalFormatting>
  <conditionalFormatting sqref="M21">
    <cfRule type="cellIs" dxfId="55" priority="10" operator="between">
      <formula>11</formula>
      <formula>25</formula>
    </cfRule>
    <cfRule type="cellIs" dxfId="54" priority="11" operator="between">
      <formula>6</formula>
      <formula>10</formula>
    </cfRule>
    <cfRule type="cellIs" dxfId="53" priority="12" operator="between">
      <formula>0</formula>
      <formula>5</formula>
    </cfRule>
  </conditionalFormatting>
  <dataValidations count="2">
    <dataValidation type="list" allowBlank="1" showInputMessage="1" showErrorMessage="1" sqref="I10:J16 I21:J29" xr:uid="{00000000-0002-0000-1400-000000000000}">
      <formula1>negative</formula1>
    </dataValidation>
    <dataValidation type="list" allowBlank="1" showInputMessage="1" showErrorMessage="1" sqref="A10:A15 B10:B16" xr:uid="{00000000-0002-0000-1400-000001000000}">
      <formula1>positive</formula1>
    </dataValidation>
  </dataValidations>
  <pageMargins left="0.15748031496062992" right="0.15748031496062992" top="0.74803149606299213" bottom="0.74803149606299213" header="0.31496062992125984" footer="0.31496062992125984"/>
  <pageSetup paperSize="9" scale="5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0.39997558519241921"/>
  </sheetPr>
  <dimension ref="A1:M54"/>
  <sheetViews>
    <sheetView view="pageBreakPreview" topLeftCell="A11" zoomScale="80" zoomScaleNormal="75" zoomScaleSheetLayoutView="80" workbookViewId="0">
      <selection activeCell="E10" sqref="E10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5.42578125" customWidth="1"/>
    <col min="5" max="5" width="70.28515625" customWidth="1"/>
    <col min="6" max="6" width="28.42578125" customWidth="1"/>
    <col min="7" max="7" width="23.42578125" customWidth="1"/>
    <col min="8" max="8" width="14.85546875" customWidth="1"/>
    <col min="9" max="9" width="17.85546875" customWidth="1"/>
    <col min="10" max="10" width="18.5703125" customWidth="1"/>
    <col min="11" max="11" width="14.5703125" customWidth="1"/>
    <col min="12" max="12" width="15.28515625" customWidth="1"/>
    <col min="13" max="13" width="15.42578125" customWidth="1"/>
    <col min="14" max="14" width="29.28515625" customWidth="1"/>
    <col min="15" max="15" width="15.28515625" customWidth="1"/>
    <col min="16" max="16" width="18.5703125" customWidth="1"/>
    <col min="17" max="17" width="14.7109375" bestFit="1" customWidth="1"/>
    <col min="18" max="18" width="15.85546875" bestFit="1" customWidth="1"/>
    <col min="19" max="19" width="13.28515625" customWidth="1"/>
    <col min="20" max="20" width="12.7109375" customWidth="1"/>
    <col min="21" max="21" width="13.7109375" customWidth="1"/>
    <col min="22" max="22" width="41.28515625" customWidth="1"/>
  </cols>
  <sheetData>
    <row r="1" spans="1:13" ht="15.75" x14ac:dyDescent="0.25">
      <c r="J1" s="127"/>
      <c r="K1" s="127"/>
      <c r="L1" s="127"/>
      <c r="M1" s="127"/>
    </row>
    <row r="2" spans="1:13" ht="13.5" thickBot="1" x14ac:dyDescent="0.25"/>
    <row r="3" spans="1:13" s="12" customFormat="1" ht="26.25" customHeight="1" x14ac:dyDescent="0.4">
      <c r="C3" s="115" t="s">
        <v>113</v>
      </c>
      <c r="D3" s="116"/>
      <c r="E3" s="116"/>
      <c r="F3" s="116"/>
      <c r="G3" s="117"/>
    </row>
    <row r="4" spans="1:13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3" s="24" customFormat="1" ht="60.75" thickBot="1" x14ac:dyDescent="0.25">
      <c r="C5" s="39" t="str">
        <f>'3. Certificazione &amp; Pagamenti'!A10:A10</f>
        <v>CR4</v>
      </c>
      <c r="D5" s="26" t="str">
        <f>'3. Certificazione &amp; Pagamenti'!B10:B10</f>
        <v>Conflitti di interesse all'interno dell'AdC</v>
      </c>
      <c r="E5" s="26" t="str">
        <f>'3. Certificazione &amp; Pagamenti'!C10:C10</f>
        <v>La spesa può essere certificata da un'autorità di certificazione che ha una connessione al beneficiario.</v>
      </c>
      <c r="F5" s="26" t="str">
        <f>'3. Certificazione &amp; Pagamenti'!D10:D10</f>
        <v>Autorità di certificazione e beneficiari</v>
      </c>
      <c r="G5" s="27" t="str">
        <f>'3. Certificazione &amp; Pagamenti'!E10:E10</f>
        <v>Esterno</v>
      </c>
      <c r="J5" s="80"/>
    </row>
    <row r="8" spans="1:13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1"/>
      <c r="K8" s="119" t="s">
        <v>126</v>
      </c>
      <c r="L8" s="120"/>
      <c r="M8" s="121"/>
    </row>
    <row r="9" spans="1:13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124</v>
      </c>
      <c r="J9" s="47" t="s">
        <v>125</v>
      </c>
      <c r="K9" s="47" t="s">
        <v>127</v>
      </c>
      <c r="L9" s="47" t="s">
        <v>128</v>
      </c>
      <c r="M9" s="47" t="s">
        <v>129</v>
      </c>
    </row>
    <row r="10" spans="1:13" ht="43.5" customHeight="1" x14ac:dyDescent="0.2">
      <c r="A10" s="110">
        <v>3</v>
      </c>
      <c r="B10" s="110">
        <v>3</v>
      </c>
      <c r="C10" s="161">
        <f>A10*B10</f>
        <v>9</v>
      </c>
      <c r="D10" s="2" t="s">
        <v>88</v>
      </c>
      <c r="E10" s="3" t="str">
        <f>'CR3'!E10</f>
        <v>Il processo di pagamento ha diversi stadi separati di approvazione, nei quali è richiesta  prova della validità delle spese (principio della separatezza delle funzioni).</v>
      </c>
      <c r="F10" s="16" t="s">
        <v>1</v>
      </c>
      <c r="G10" s="16" t="s">
        <v>1</v>
      </c>
      <c r="H10" s="16" t="s">
        <v>24</v>
      </c>
      <c r="I10" s="110">
        <v>-2</v>
      </c>
      <c r="J10" s="110">
        <v>-2</v>
      </c>
      <c r="K10" s="160">
        <f>A10+I10</f>
        <v>1</v>
      </c>
      <c r="L10" s="160">
        <f>B10+J10</f>
        <v>1</v>
      </c>
      <c r="M10" s="161">
        <f>K10*L10</f>
        <v>1</v>
      </c>
    </row>
    <row r="11" spans="1:13" ht="43.5" customHeight="1" x14ac:dyDescent="0.2">
      <c r="A11" s="110"/>
      <c r="B11" s="110"/>
      <c r="C11" s="161"/>
      <c r="D11" s="2" t="s">
        <v>89</v>
      </c>
      <c r="E11" s="3" t="s">
        <v>263</v>
      </c>
      <c r="F11" s="16" t="s">
        <v>295</v>
      </c>
      <c r="G11" s="16" t="s">
        <v>295</v>
      </c>
      <c r="H11" s="16" t="s">
        <v>305</v>
      </c>
      <c r="I11" s="110"/>
      <c r="J11" s="110"/>
      <c r="K11" s="160"/>
      <c r="L11" s="160"/>
      <c r="M11" s="161"/>
    </row>
    <row r="12" spans="1:13" ht="28.5" customHeight="1" x14ac:dyDescent="0.2">
      <c r="A12" s="110"/>
      <c r="B12" s="110"/>
      <c r="C12" s="161"/>
      <c r="D12" s="2" t="s">
        <v>90</v>
      </c>
      <c r="E12" s="3" t="s">
        <v>264</v>
      </c>
      <c r="F12" s="16" t="s">
        <v>298</v>
      </c>
      <c r="G12" s="16" t="s">
        <v>298</v>
      </c>
      <c r="H12" s="16" t="s">
        <v>305</v>
      </c>
      <c r="I12" s="110"/>
      <c r="J12" s="110"/>
      <c r="K12" s="160"/>
      <c r="L12" s="160"/>
      <c r="M12" s="161"/>
    </row>
    <row r="13" spans="1:13" ht="53.25" customHeight="1" x14ac:dyDescent="0.2">
      <c r="A13" s="110"/>
      <c r="B13" s="110"/>
      <c r="C13" s="161"/>
      <c r="D13" s="2" t="s">
        <v>91</v>
      </c>
      <c r="E13" s="3" t="s">
        <v>265</v>
      </c>
      <c r="F13" s="16" t="s">
        <v>295</v>
      </c>
      <c r="G13" s="16" t="s">
        <v>295</v>
      </c>
      <c r="H13" s="16" t="s">
        <v>305</v>
      </c>
      <c r="I13" s="110"/>
      <c r="J13" s="110"/>
      <c r="K13" s="160"/>
      <c r="L13" s="160"/>
      <c r="M13" s="161"/>
    </row>
    <row r="14" spans="1:13" x14ac:dyDescent="0.2">
      <c r="A14" s="110"/>
      <c r="B14" s="110"/>
      <c r="C14" s="161"/>
      <c r="D14" s="4" t="s">
        <v>92</v>
      </c>
      <c r="E14" s="7" t="str">
        <f>'CR3'!E16</f>
        <v>Inserire la descrizione di ulteriori controlli…</v>
      </c>
      <c r="F14" s="16"/>
      <c r="G14" s="16"/>
      <c r="H14" s="16"/>
      <c r="I14" s="110"/>
      <c r="J14" s="110"/>
      <c r="K14" s="160"/>
      <c r="L14" s="160"/>
      <c r="M14" s="161"/>
    </row>
    <row r="17" spans="1:13" ht="26.25" customHeight="1" x14ac:dyDescent="0.4">
      <c r="A17" s="119" t="s">
        <v>126</v>
      </c>
      <c r="B17" s="120"/>
      <c r="C17" s="121"/>
      <c r="D17" s="125" t="s">
        <v>56</v>
      </c>
      <c r="E17" s="125"/>
      <c r="F17" s="125"/>
      <c r="G17" s="125"/>
      <c r="H17" s="125"/>
      <c r="I17" s="125"/>
      <c r="J17" s="125"/>
      <c r="K17" s="119" t="s">
        <v>63</v>
      </c>
      <c r="L17" s="120"/>
      <c r="M17" s="121"/>
    </row>
    <row r="18" spans="1:13" ht="110.25" x14ac:dyDescent="0.2">
      <c r="A18" s="47" t="s">
        <v>127</v>
      </c>
      <c r="B18" s="47" t="s">
        <v>128</v>
      </c>
      <c r="C18" s="47" t="s">
        <v>129</v>
      </c>
      <c r="D18" s="107" t="s">
        <v>57</v>
      </c>
      <c r="E18" s="108"/>
      <c r="F18" s="52" t="s">
        <v>58</v>
      </c>
      <c r="G18" s="107" t="s">
        <v>59</v>
      </c>
      <c r="H18" s="108"/>
      <c r="I18" s="47" t="s">
        <v>60</v>
      </c>
      <c r="J18" s="47" t="s">
        <v>62</v>
      </c>
      <c r="K18" s="47" t="s">
        <v>64</v>
      </c>
      <c r="L18" s="47" t="s">
        <v>65</v>
      </c>
      <c r="M18" s="47" t="s">
        <v>66</v>
      </c>
    </row>
    <row r="19" spans="1:13" x14ac:dyDescent="0.2">
      <c r="A19" s="118">
        <f>K10</f>
        <v>1</v>
      </c>
      <c r="B19" s="118">
        <f>L10</f>
        <v>1</v>
      </c>
      <c r="C19" s="111">
        <f>M10</f>
        <v>1</v>
      </c>
      <c r="D19" s="109"/>
      <c r="E19" s="109"/>
      <c r="F19" s="4"/>
      <c r="G19" s="110"/>
      <c r="H19" s="110"/>
      <c r="I19" s="122">
        <v>-1</v>
      </c>
      <c r="J19" s="122">
        <v>-1</v>
      </c>
      <c r="K19" s="118">
        <f>A19+I19</f>
        <v>0</v>
      </c>
      <c r="L19" s="118">
        <f>B19+J19</f>
        <v>0</v>
      </c>
      <c r="M19" s="111">
        <f>K19*L19</f>
        <v>0</v>
      </c>
    </row>
    <row r="20" spans="1:13" x14ac:dyDescent="0.2">
      <c r="A20" s="113"/>
      <c r="B20" s="113"/>
      <c r="C20" s="112"/>
      <c r="D20" s="109"/>
      <c r="E20" s="109"/>
      <c r="F20" s="4"/>
      <c r="G20" s="110"/>
      <c r="H20" s="110"/>
      <c r="I20" s="123"/>
      <c r="J20" s="123"/>
      <c r="K20" s="113"/>
      <c r="L20" s="113"/>
      <c r="M20" s="112"/>
    </row>
    <row r="21" spans="1:13" x14ac:dyDescent="0.2">
      <c r="A21" s="113"/>
      <c r="B21" s="113"/>
      <c r="C21" s="112"/>
      <c r="D21" s="109"/>
      <c r="E21" s="109"/>
      <c r="F21" s="4"/>
      <c r="G21" s="110"/>
      <c r="H21" s="110"/>
      <c r="I21" s="123"/>
      <c r="J21" s="123"/>
      <c r="K21" s="113"/>
      <c r="L21" s="113"/>
      <c r="M21" s="112"/>
    </row>
    <row r="22" spans="1:13" x14ac:dyDescent="0.2">
      <c r="A22" s="113"/>
      <c r="B22" s="113"/>
      <c r="C22" s="112"/>
      <c r="D22" s="109"/>
      <c r="E22" s="109"/>
      <c r="F22" s="4"/>
      <c r="G22" s="110"/>
      <c r="H22" s="110"/>
      <c r="I22" s="123"/>
      <c r="J22" s="123"/>
      <c r="K22" s="113"/>
      <c r="L22" s="113"/>
      <c r="M22" s="112"/>
    </row>
    <row r="23" spans="1:13" x14ac:dyDescent="0.2">
      <c r="A23" s="113"/>
      <c r="B23" s="113"/>
      <c r="C23" s="112"/>
      <c r="D23" s="109"/>
      <c r="E23" s="109"/>
      <c r="F23" s="4"/>
      <c r="G23" s="110"/>
      <c r="H23" s="110"/>
      <c r="I23" s="123"/>
      <c r="J23" s="123"/>
      <c r="K23" s="113"/>
      <c r="L23" s="113"/>
      <c r="M23" s="112"/>
    </row>
    <row r="24" spans="1:13" x14ac:dyDescent="0.2">
      <c r="A24" s="113"/>
      <c r="B24" s="113"/>
      <c r="C24" s="112"/>
      <c r="D24" s="109"/>
      <c r="E24" s="109"/>
      <c r="F24" s="4"/>
      <c r="G24" s="110"/>
      <c r="H24" s="110"/>
      <c r="I24" s="123"/>
      <c r="J24" s="123"/>
      <c r="K24" s="113"/>
      <c r="L24" s="113"/>
      <c r="M24" s="112"/>
    </row>
    <row r="25" spans="1:13" x14ac:dyDescent="0.2">
      <c r="A25" s="113"/>
      <c r="B25" s="113"/>
      <c r="C25" s="112"/>
      <c r="D25" s="109"/>
      <c r="E25" s="109"/>
      <c r="F25" s="4"/>
      <c r="G25" s="110"/>
      <c r="H25" s="110"/>
      <c r="I25" s="123"/>
      <c r="J25" s="123"/>
      <c r="K25" s="113"/>
      <c r="L25" s="113"/>
      <c r="M25" s="112"/>
    </row>
    <row r="26" spans="1:13" x14ac:dyDescent="0.2">
      <c r="A26" s="113"/>
      <c r="B26" s="113"/>
      <c r="C26" s="112"/>
      <c r="D26" s="109"/>
      <c r="E26" s="109"/>
      <c r="F26" s="4"/>
      <c r="G26" s="110"/>
      <c r="H26" s="110"/>
      <c r="I26" s="123"/>
      <c r="J26" s="123"/>
      <c r="K26" s="113"/>
      <c r="L26" s="113"/>
      <c r="M26" s="112"/>
    </row>
    <row r="27" spans="1:13" x14ac:dyDescent="0.2">
      <c r="A27" s="114"/>
      <c r="B27" s="114"/>
      <c r="C27" s="126"/>
      <c r="D27" s="109"/>
      <c r="E27" s="109"/>
      <c r="F27" s="4"/>
      <c r="G27" s="110"/>
      <c r="H27" s="110"/>
      <c r="I27" s="124"/>
      <c r="J27" s="124"/>
      <c r="K27" s="114"/>
      <c r="L27" s="114"/>
      <c r="M27" s="126"/>
    </row>
    <row r="51" spans="2:3" x14ac:dyDescent="0.2">
      <c r="B51">
        <v>1</v>
      </c>
      <c r="C51">
        <v>-1</v>
      </c>
    </row>
    <row r="52" spans="2:3" x14ac:dyDescent="0.2">
      <c r="B52">
        <v>2</v>
      </c>
      <c r="C52">
        <v>-2</v>
      </c>
    </row>
    <row r="53" spans="2:3" x14ac:dyDescent="0.2">
      <c r="B53">
        <v>3</v>
      </c>
      <c r="C53">
        <v>-3</v>
      </c>
    </row>
    <row r="54" spans="2:3" x14ac:dyDescent="0.2">
      <c r="B54">
        <v>4</v>
      </c>
      <c r="C54">
        <v>-4</v>
      </c>
    </row>
  </sheetData>
  <mergeCells count="44">
    <mergeCell ref="J1:M1"/>
    <mergeCell ref="C3:G3"/>
    <mergeCell ref="A8:C8"/>
    <mergeCell ref="D8:J8"/>
    <mergeCell ref="A17:C17"/>
    <mergeCell ref="D17:J17"/>
    <mergeCell ref="J10:J14"/>
    <mergeCell ref="K8:M8"/>
    <mergeCell ref="A10:A14"/>
    <mergeCell ref="B10:B14"/>
    <mergeCell ref="C10:C14"/>
    <mergeCell ref="I10:I14"/>
    <mergeCell ref="K10:K14"/>
    <mergeCell ref="L10:L14"/>
    <mergeCell ref="M10:M14"/>
    <mergeCell ref="K17:M17"/>
    <mergeCell ref="D18:E18"/>
    <mergeCell ref="G18:H18"/>
    <mergeCell ref="G21:H21"/>
    <mergeCell ref="G22:H22"/>
    <mergeCell ref="G20:H20"/>
    <mergeCell ref="D21:E21"/>
    <mergeCell ref="G19:H19"/>
    <mergeCell ref="A19:A27"/>
    <mergeCell ref="B19:B27"/>
    <mergeCell ref="C19:C27"/>
    <mergeCell ref="D19:E19"/>
    <mergeCell ref="D23:E23"/>
    <mergeCell ref="D22:E22"/>
    <mergeCell ref="D25:E25"/>
    <mergeCell ref="D26:E26"/>
    <mergeCell ref="D27:E27"/>
    <mergeCell ref="D20:E20"/>
    <mergeCell ref="D24:E24"/>
    <mergeCell ref="J19:J27"/>
    <mergeCell ref="K19:K27"/>
    <mergeCell ref="L19:L27"/>
    <mergeCell ref="M19:M27"/>
    <mergeCell ref="I19:I27"/>
    <mergeCell ref="G25:H25"/>
    <mergeCell ref="G26:H26"/>
    <mergeCell ref="G27:H27"/>
    <mergeCell ref="G23:H23"/>
    <mergeCell ref="G24:H24"/>
  </mergeCells>
  <phoneticPr fontId="0" type="noConversion"/>
  <conditionalFormatting sqref="A10:C13 F10:I10 I11:I13">
    <cfRule type="cellIs" dxfId="52" priority="14" operator="between">
      <formula>0</formula>
      <formula>0</formula>
    </cfRule>
  </conditionalFormatting>
  <conditionalFormatting sqref="C10:C13">
    <cfRule type="cellIs" dxfId="51" priority="8" operator="between">
      <formula>11</formula>
      <formula>25</formula>
    </cfRule>
    <cfRule type="cellIs" dxfId="50" priority="9" operator="between">
      <formula>6</formula>
      <formula>10</formula>
    </cfRule>
    <cfRule type="cellIs" dxfId="49" priority="10" operator="between">
      <formula>0</formula>
      <formula>5</formula>
    </cfRule>
  </conditionalFormatting>
  <conditionalFormatting sqref="C19">
    <cfRule type="cellIs" dxfId="48" priority="2" operator="between">
      <formula>11</formula>
      <formula>25</formula>
    </cfRule>
    <cfRule type="cellIs" dxfId="47" priority="3" operator="between">
      <formula>6</formula>
      <formula>10</formula>
    </cfRule>
    <cfRule type="cellIs" dxfId="46" priority="4" operator="between">
      <formula>0</formula>
      <formula>5</formula>
    </cfRule>
  </conditionalFormatting>
  <conditionalFormatting sqref="F11:H14">
    <cfRule type="cellIs" dxfId="45" priority="1" operator="between">
      <formula>0</formula>
      <formula>0</formula>
    </cfRule>
  </conditionalFormatting>
  <conditionalFormatting sqref="M10:M13">
    <cfRule type="cellIs" dxfId="44" priority="5" operator="between">
      <formula>11</formula>
      <formula>25</formula>
    </cfRule>
    <cfRule type="cellIs" dxfId="43" priority="6" operator="between">
      <formula>6</formula>
      <formula>10</formula>
    </cfRule>
    <cfRule type="cellIs" dxfId="42" priority="7" operator="between">
      <formula>0</formula>
      <formula>5</formula>
    </cfRule>
  </conditionalFormatting>
  <conditionalFormatting sqref="M19">
    <cfRule type="cellIs" dxfId="41" priority="11" operator="between">
      <formula>11</formula>
      <formula>25</formula>
    </cfRule>
    <cfRule type="cellIs" dxfId="40" priority="12" operator="between">
      <formula>6</formula>
      <formula>10</formula>
    </cfRule>
    <cfRule type="cellIs" dxfId="39" priority="13" operator="between">
      <formula>0</formula>
      <formula>5</formula>
    </cfRule>
  </conditionalFormatting>
  <dataValidations count="2">
    <dataValidation type="list" allowBlank="1" showInputMessage="1" showErrorMessage="1" sqref="I10:J14 I19:J27" xr:uid="{00000000-0002-0000-1500-000000000000}">
      <formula1>negative</formula1>
    </dataValidation>
    <dataValidation type="list" allowBlank="1" showInputMessage="1" showErrorMessage="1" sqref="A10:A13 B10:B14" xr:uid="{00000000-0002-0000-1500-000001000000}">
      <formula1>positive</formula1>
    </dataValidation>
  </dataValidations>
  <pageMargins left="0.15748031496062992" right="0.15748031496062992" top="0.74803149606299213" bottom="0.74803149606299213" header="0.31496062992125984" footer="0.31496062992125984"/>
  <pageSetup paperSize="9" scale="4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</sheetPr>
  <dimension ref="A1:J50"/>
  <sheetViews>
    <sheetView view="pageBreakPreview" topLeftCell="A3" zoomScale="75" zoomScaleNormal="70" zoomScaleSheetLayoutView="75" workbookViewId="0">
      <selection activeCell="G9" sqref="G9"/>
    </sheetView>
  </sheetViews>
  <sheetFormatPr defaultColWidth="8.85546875" defaultRowHeight="12.75" x14ac:dyDescent="0.2"/>
  <cols>
    <col min="1" max="1" width="10" customWidth="1"/>
    <col min="2" max="2" width="37.140625" style="1" customWidth="1"/>
    <col min="3" max="4" width="51.42578125" style="1" customWidth="1"/>
    <col min="5" max="5" width="33.42578125" style="1" bestFit="1" customWidth="1"/>
    <col min="6" max="6" width="18.7109375" style="1" bestFit="1" customWidth="1"/>
    <col min="7" max="7" width="18.140625" customWidth="1"/>
    <col min="8" max="8" width="51.85546875" customWidth="1"/>
    <col min="9" max="10" width="8.85546875" customWidth="1"/>
  </cols>
  <sheetData>
    <row r="1" spans="1:10" ht="15.75" x14ac:dyDescent="0.25">
      <c r="H1" s="127"/>
      <c r="I1" s="127"/>
      <c r="J1" s="127"/>
    </row>
    <row r="3" spans="1:10" ht="26.25" x14ac:dyDescent="0.4">
      <c r="A3" s="8" t="s">
        <v>13</v>
      </c>
    </row>
    <row r="5" spans="1:10" s="12" customFormat="1" ht="38.25" customHeight="1" x14ac:dyDescent="0.4">
      <c r="A5" s="125" t="s">
        <v>113</v>
      </c>
      <c r="B5" s="125"/>
      <c r="C5" s="125"/>
      <c r="D5" s="125"/>
      <c r="E5" s="125"/>
      <c r="F5" s="125"/>
      <c r="G5" s="125"/>
      <c r="H5" s="125"/>
    </row>
    <row r="6" spans="1:10" s="11" customFormat="1" ht="94.5" x14ac:dyDescent="0.25">
      <c r="A6" s="47" t="s">
        <v>106</v>
      </c>
      <c r="B6" s="47" t="s">
        <v>107</v>
      </c>
      <c r="C6" s="47" t="s">
        <v>108</v>
      </c>
      <c r="D6" s="47" t="s">
        <v>159</v>
      </c>
      <c r="E6" s="47" t="s">
        <v>109</v>
      </c>
      <c r="F6" s="47" t="s">
        <v>110</v>
      </c>
      <c r="G6" s="47" t="s">
        <v>18</v>
      </c>
      <c r="H6" s="47" t="s">
        <v>19</v>
      </c>
    </row>
    <row r="7" spans="1:10" ht="147" customHeight="1" x14ac:dyDescent="0.2">
      <c r="A7" s="19" t="s">
        <v>138</v>
      </c>
      <c r="B7" s="56" t="str">
        <f>'2. Attuazione e verifica'!B8</f>
        <v>Evitare la necessaria procedura di gara</v>
      </c>
      <c r="C7" s="29" t="s">
        <v>231</v>
      </c>
      <c r="D7" s="29" t="s">
        <v>227</v>
      </c>
      <c r="E7" s="18" t="s">
        <v>14</v>
      </c>
      <c r="F7" s="18" t="s">
        <v>15</v>
      </c>
      <c r="G7" s="30" t="s">
        <v>93</v>
      </c>
      <c r="H7" s="30"/>
    </row>
    <row r="8" spans="1:10" ht="165.75" x14ac:dyDescent="0.2">
      <c r="A8" s="19" t="s">
        <v>139</v>
      </c>
      <c r="B8" s="53" t="str">
        <f>'2. Attuazione e verifica'!B9</f>
        <v>Manipolazione del processo della procedura di gara</v>
      </c>
      <c r="C8" s="53" t="s">
        <v>167</v>
      </c>
      <c r="D8" s="53" t="s">
        <v>228</v>
      </c>
      <c r="E8" s="18" t="s">
        <v>14</v>
      </c>
      <c r="F8" s="18" t="s">
        <v>15</v>
      </c>
      <c r="G8" s="30" t="s">
        <v>93</v>
      </c>
      <c r="H8" s="30"/>
    </row>
    <row r="9" spans="1:10" ht="107.25" customHeight="1" x14ac:dyDescent="0.2">
      <c r="A9" s="19" t="s">
        <v>140</v>
      </c>
      <c r="B9" s="70" t="str">
        <f>'2. Attuazione e verifica'!B7</f>
        <v>Confllitto di interesse non dichiarato o corruzioni o tangenti</v>
      </c>
      <c r="C9" s="55" t="s">
        <v>229</v>
      </c>
      <c r="D9" s="55" t="s">
        <v>230</v>
      </c>
      <c r="E9" s="18" t="s">
        <v>14</v>
      </c>
      <c r="F9" s="18" t="s">
        <v>16</v>
      </c>
      <c r="G9" s="30" t="s">
        <v>93</v>
      </c>
      <c r="H9" s="30"/>
    </row>
    <row r="10" spans="1:10" ht="18.75" customHeight="1" x14ac:dyDescent="0.2">
      <c r="A10" s="10" t="s">
        <v>95</v>
      </c>
      <c r="B10" s="14"/>
      <c r="C10" s="15" t="e">
        <f>'3. Certificazione &amp; Pagamenti'!C11</f>
        <v>#REF!</v>
      </c>
      <c r="D10" s="15"/>
      <c r="E10" s="14"/>
      <c r="F10" s="14"/>
      <c r="G10" s="30"/>
      <c r="H10" s="30"/>
    </row>
    <row r="22" spans="7:7" hidden="1" x14ac:dyDescent="0.2">
      <c r="G22" t="s">
        <v>93</v>
      </c>
    </row>
    <row r="23" spans="7:7" hidden="1" x14ac:dyDescent="0.2">
      <c r="G23" t="s">
        <v>94</v>
      </c>
    </row>
    <row r="29" spans="7:7" hidden="1" x14ac:dyDescent="0.2"/>
    <row r="30" spans="7:7" hidden="1" x14ac:dyDescent="0.2"/>
    <row r="31" spans="7:7" hidden="1" x14ac:dyDescent="0.2"/>
    <row r="32" spans="7:7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</sheetData>
  <mergeCells count="2">
    <mergeCell ref="A5:H5"/>
    <mergeCell ref="H1:J1"/>
  </mergeCells>
  <phoneticPr fontId="0" type="noConversion"/>
  <dataValidations count="1">
    <dataValidation type="list" allowBlank="1" showInputMessage="1" showErrorMessage="1" sqref="G7:G10" xr:uid="{00000000-0002-0000-1700-000000000000}">
      <formula1>$G$22:$G$23</formula1>
    </dataValidation>
  </dataValidations>
  <pageMargins left="0.15748031496062992" right="0.15748031496062992" top="0.74803149606299213" bottom="0.74803149606299213" header="0.31496062992125984" footer="0.31496062992125984"/>
  <pageSetup paperSize="9" scale="48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</sheetPr>
  <dimension ref="A1:M60"/>
  <sheetViews>
    <sheetView view="pageBreakPreview" topLeftCell="C8" zoomScale="80" zoomScaleNormal="75" zoomScaleSheetLayoutView="80" workbookViewId="0">
      <selection activeCell="E11" sqref="E11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4" customWidth="1"/>
    <col min="5" max="5" width="70.28515625" customWidth="1"/>
    <col min="6" max="6" width="28.42578125" customWidth="1"/>
    <col min="7" max="7" width="23.42578125" customWidth="1"/>
    <col min="8" max="8" width="14.85546875" customWidth="1"/>
    <col min="9" max="9" width="19.42578125" customWidth="1"/>
    <col min="10" max="10" width="18.5703125" customWidth="1"/>
    <col min="11" max="11" width="14.5703125" customWidth="1"/>
    <col min="12" max="12" width="15.28515625" customWidth="1"/>
    <col min="13" max="13" width="15.42578125" customWidth="1"/>
    <col min="14" max="14" width="29.28515625" customWidth="1"/>
    <col min="15" max="15" width="15.28515625" customWidth="1"/>
    <col min="16" max="16" width="18.5703125" customWidth="1"/>
    <col min="17" max="17" width="14.7109375" bestFit="1" customWidth="1"/>
    <col min="18" max="18" width="15.85546875" bestFit="1" customWidth="1"/>
    <col min="19" max="19" width="13.28515625" customWidth="1"/>
    <col min="20" max="20" width="12.7109375" customWidth="1"/>
    <col min="21" max="21" width="13.7109375" customWidth="1"/>
    <col min="22" max="22" width="41.28515625" customWidth="1"/>
  </cols>
  <sheetData>
    <row r="1" spans="1:13" ht="15.75" x14ac:dyDescent="0.25">
      <c r="J1" s="127"/>
      <c r="K1" s="127"/>
      <c r="L1" s="127"/>
      <c r="M1" s="127"/>
    </row>
    <row r="2" spans="1:13" ht="13.5" thickBot="1" x14ac:dyDescent="0.25"/>
    <row r="3" spans="1:13" s="12" customFormat="1" ht="26.25" customHeight="1" x14ac:dyDescent="0.4">
      <c r="C3" s="115" t="s">
        <v>113</v>
      </c>
      <c r="D3" s="116"/>
      <c r="E3" s="116"/>
      <c r="F3" s="116"/>
      <c r="G3" s="117"/>
    </row>
    <row r="4" spans="1:13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3" s="24" customFormat="1" ht="105.75" thickBot="1" x14ac:dyDescent="0.25">
      <c r="C5" s="25" t="str">
        <f>'4. Appalto diretto'!A7:A7</f>
        <v>PR1</v>
      </c>
      <c r="D5" s="26" t="str">
        <f>'4. Appalto diretto'!B7:B7</f>
        <v>Evitare la necessaria procedura di gara</v>
      </c>
      <c r="E5" s="26" t="str">
        <f>'4. Appalto diretto'!C7:C7</f>
        <v>Un membro dello staff dell'AdG evita la procedura di gara necessaria per favorire un determinato richiedente sia per vincere che per mantenere un contratto tramite: 
- non organizzando una procedura di gara:
- acquisti frazionati o 
- aggiudicazioni dirette ingiustificate o 
- proroga irregolare del contratto.</v>
      </c>
      <c r="F5" s="26" t="str">
        <f>'4. Appalto diretto'!E7:E7</f>
        <v>Autorità di gestione e soggetti terzi</v>
      </c>
      <c r="G5" s="27" t="str">
        <f>'4. Appalto diretto'!F7:F7</f>
        <v>Interno/Collusione</v>
      </c>
    </row>
    <row r="8" spans="1:13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1"/>
      <c r="K8" s="119" t="s">
        <v>126</v>
      </c>
      <c r="L8" s="120"/>
      <c r="M8" s="121"/>
    </row>
    <row r="9" spans="1:13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124</v>
      </c>
      <c r="J9" s="47" t="s">
        <v>125</v>
      </c>
      <c r="K9" s="47" t="s">
        <v>127</v>
      </c>
      <c r="L9" s="47" t="s">
        <v>128</v>
      </c>
      <c r="M9" s="47" t="s">
        <v>129</v>
      </c>
    </row>
    <row r="10" spans="1:13" ht="18" customHeight="1" x14ac:dyDescent="0.2">
      <c r="A10" s="168">
        <v>3</v>
      </c>
      <c r="B10" s="168">
        <v>3</v>
      </c>
      <c r="C10" s="171">
        <f>A10*B10</f>
        <v>9</v>
      </c>
      <c r="D10" s="146" t="s">
        <v>190</v>
      </c>
      <c r="E10" s="147"/>
      <c r="F10" s="147"/>
      <c r="G10" s="147"/>
      <c r="H10" s="148"/>
      <c r="I10" s="122">
        <v>-1</v>
      </c>
      <c r="J10" s="122">
        <v>-2</v>
      </c>
      <c r="K10" s="118">
        <f>A10+I10</f>
        <v>2</v>
      </c>
      <c r="L10" s="118">
        <f>B10+J10</f>
        <v>1</v>
      </c>
      <c r="M10" s="111">
        <f>K10*L10</f>
        <v>2</v>
      </c>
    </row>
    <row r="11" spans="1:13" ht="27" customHeight="1" x14ac:dyDescent="0.2">
      <c r="A11" s="169"/>
      <c r="B11" s="169"/>
      <c r="C11" s="172"/>
      <c r="D11" s="2" t="s">
        <v>287</v>
      </c>
      <c r="E11" s="5" t="s">
        <v>266</v>
      </c>
      <c r="F11" s="16" t="s">
        <v>295</v>
      </c>
      <c r="G11" s="16" t="s">
        <v>295</v>
      </c>
      <c r="H11" s="16" t="s">
        <v>24</v>
      </c>
      <c r="I11" s="123"/>
      <c r="J11" s="123"/>
      <c r="K11" s="113"/>
      <c r="L11" s="113"/>
      <c r="M11" s="112"/>
    </row>
    <row r="12" spans="1:13" ht="25.5" x14ac:dyDescent="0.2">
      <c r="A12" s="169"/>
      <c r="B12" s="169"/>
      <c r="C12" s="172"/>
      <c r="D12" s="4" t="s">
        <v>40</v>
      </c>
      <c r="E12" s="7" t="str">
        <f>'IR1'!E14</f>
        <v>L'Amministrazione acquisisce dichiarazione di assenza di conflitto di interesse rese dal personale coinvolto nel procedimento</v>
      </c>
      <c r="F12" s="16"/>
      <c r="G12" s="16"/>
      <c r="H12" s="16"/>
      <c r="I12" s="123"/>
      <c r="J12" s="123"/>
      <c r="K12" s="113"/>
      <c r="L12" s="113"/>
      <c r="M12" s="112"/>
    </row>
    <row r="13" spans="1:13" ht="15" customHeight="1" x14ac:dyDescent="0.2">
      <c r="A13" s="169"/>
      <c r="B13" s="169"/>
      <c r="C13" s="172"/>
      <c r="D13" s="146" t="s">
        <v>191</v>
      </c>
      <c r="E13" s="147"/>
      <c r="F13" s="147"/>
      <c r="G13" s="147"/>
      <c r="H13" s="148"/>
      <c r="I13" s="123"/>
      <c r="J13" s="123"/>
      <c r="K13" s="113"/>
      <c r="L13" s="113"/>
      <c r="M13" s="112"/>
    </row>
    <row r="14" spans="1:13" ht="30" customHeight="1" x14ac:dyDescent="0.2">
      <c r="A14" s="169"/>
      <c r="B14" s="169"/>
      <c r="C14" s="172"/>
      <c r="D14" s="2" t="s">
        <v>288</v>
      </c>
      <c r="E14" s="5" t="s">
        <v>267</v>
      </c>
      <c r="F14" s="16" t="s">
        <v>295</v>
      </c>
      <c r="G14" s="16" t="s">
        <v>295</v>
      </c>
      <c r="H14" s="16" t="s">
        <v>305</v>
      </c>
      <c r="I14" s="123"/>
      <c r="J14" s="123"/>
      <c r="K14" s="113"/>
      <c r="L14" s="113"/>
      <c r="M14" s="112"/>
    </row>
    <row r="15" spans="1:13" ht="25.5" x14ac:dyDescent="0.2">
      <c r="A15" s="169"/>
      <c r="B15" s="169"/>
      <c r="C15" s="172"/>
      <c r="D15" s="2" t="s">
        <v>232</v>
      </c>
      <c r="E15" s="51" t="s">
        <v>268</v>
      </c>
      <c r="F15" s="16" t="s">
        <v>295</v>
      </c>
      <c r="G15" s="16" t="s">
        <v>295</v>
      </c>
      <c r="H15" s="16" t="s">
        <v>305</v>
      </c>
      <c r="I15" s="123"/>
      <c r="J15" s="123"/>
      <c r="K15" s="113"/>
      <c r="L15" s="113"/>
      <c r="M15" s="112"/>
    </row>
    <row r="16" spans="1:13" ht="15.75" customHeight="1" x14ac:dyDescent="0.2">
      <c r="A16" s="169"/>
      <c r="B16" s="169"/>
      <c r="C16" s="172"/>
      <c r="D16" s="4" t="s">
        <v>40</v>
      </c>
      <c r="E16" s="7" t="e">
        <f>'IR1'!#REF!</f>
        <v>#REF!</v>
      </c>
      <c r="F16" s="16"/>
      <c r="G16" s="16"/>
      <c r="H16" s="16"/>
      <c r="I16" s="123"/>
      <c r="J16" s="123"/>
      <c r="K16" s="113"/>
      <c r="L16" s="113"/>
      <c r="M16" s="112"/>
    </row>
    <row r="17" spans="1:13" ht="15" customHeight="1" x14ac:dyDescent="0.2">
      <c r="A17" s="169"/>
      <c r="B17" s="169"/>
      <c r="C17" s="172"/>
      <c r="D17" s="146" t="s">
        <v>194</v>
      </c>
      <c r="E17" s="147"/>
      <c r="F17" s="147"/>
      <c r="G17" s="147"/>
      <c r="H17" s="148"/>
      <c r="I17" s="123"/>
      <c r="J17" s="123"/>
      <c r="K17" s="113"/>
      <c r="L17" s="113"/>
      <c r="M17" s="112"/>
    </row>
    <row r="18" spans="1:13" ht="25.5" x14ac:dyDescent="0.2">
      <c r="A18" s="169"/>
      <c r="B18" s="169"/>
      <c r="C18" s="172"/>
      <c r="D18" s="2" t="s">
        <v>289</v>
      </c>
      <c r="E18" s="51" t="s">
        <v>268</v>
      </c>
      <c r="F18" s="16" t="s">
        <v>295</v>
      </c>
      <c r="G18" s="16" t="s">
        <v>295</v>
      </c>
      <c r="H18" s="16" t="s">
        <v>305</v>
      </c>
      <c r="I18" s="123"/>
      <c r="J18" s="123"/>
      <c r="K18" s="113"/>
      <c r="L18" s="113"/>
      <c r="M18" s="112"/>
    </row>
    <row r="19" spans="1:13" ht="21" customHeight="1" x14ac:dyDescent="0.2">
      <c r="A19" s="169"/>
      <c r="B19" s="169"/>
      <c r="C19" s="172"/>
      <c r="D19" s="2" t="s">
        <v>233</v>
      </c>
      <c r="E19" s="5" t="s">
        <v>267</v>
      </c>
      <c r="F19" s="16" t="s">
        <v>313</v>
      </c>
      <c r="G19" s="16" t="s">
        <v>295</v>
      </c>
      <c r="H19" s="16" t="s">
        <v>305</v>
      </c>
      <c r="I19" s="123"/>
      <c r="J19" s="123"/>
      <c r="K19" s="113"/>
      <c r="L19" s="113"/>
      <c r="M19" s="112"/>
    </row>
    <row r="20" spans="1:13" ht="15.75" customHeight="1" x14ac:dyDescent="0.2">
      <c r="A20" s="170"/>
      <c r="B20" s="170"/>
      <c r="C20" s="173"/>
      <c r="D20" s="4" t="s">
        <v>40</v>
      </c>
      <c r="E20" s="7" t="s">
        <v>134</v>
      </c>
      <c r="F20" s="16"/>
      <c r="G20" s="16"/>
      <c r="H20" s="16"/>
      <c r="I20" s="124"/>
      <c r="J20" s="124"/>
      <c r="K20" s="114"/>
      <c r="L20" s="114"/>
      <c r="M20" s="126"/>
    </row>
    <row r="23" spans="1:13" ht="26.25" customHeight="1" x14ac:dyDescent="0.4">
      <c r="A23" s="119" t="s">
        <v>126</v>
      </c>
      <c r="B23" s="120"/>
      <c r="C23" s="121"/>
      <c r="D23" s="125" t="s">
        <v>56</v>
      </c>
      <c r="E23" s="125"/>
      <c r="F23" s="125"/>
      <c r="G23" s="125"/>
      <c r="H23" s="125"/>
      <c r="I23" s="125"/>
      <c r="J23" s="125"/>
      <c r="K23" s="119" t="s">
        <v>63</v>
      </c>
      <c r="L23" s="120"/>
      <c r="M23" s="121"/>
    </row>
    <row r="24" spans="1:13" ht="110.25" x14ac:dyDescent="0.2">
      <c r="A24" s="47" t="s">
        <v>127</v>
      </c>
      <c r="B24" s="47" t="s">
        <v>128</v>
      </c>
      <c r="C24" s="47" t="s">
        <v>129</v>
      </c>
      <c r="D24" s="107" t="s">
        <v>57</v>
      </c>
      <c r="E24" s="108"/>
      <c r="F24" s="52" t="s">
        <v>58</v>
      </c>
      <c r="G24" s="107" t="s">
        <v>59</v>
      </c>
      <c r="H24" s="108"/>
      <c r="I24" s="47" t="s">
        <v>60</v>
      </c>
      <c r="J24" s="47" t="s">
        <v>62</v>
      </c>
      <c r="K24" s="47" t="s">
        <v>64</v>
      </c>
      <c r="L24" s="47" t="s">
        <v>65</v>
      </c>
      <c r="M24" s="47" t="s">
        <v>66</v>
      </c>
    </row>
    <row r="25" spans="1:13" x14ac:dyDescent="0.2">
      <c r="A25" s="118"/>
      <c r="B25" s="118"/>
      <c r="C25" s="111"/>
      <c r="D25" s="109"/>
      <c r="E25" s="109"/>
      <c r="F25" s="4"/>
      <c r="G25" s="110"/>
      <c r="H25" s="110"/>
      <c r="I25" s="122"/>
      <c r="J25" s="122"/>
      <c r="K25" s="118"/>
      <c r="L25" s="118"/>
      <c r="M25" s="111"/>
    </row>
    <row r="26" spans="1:13" x14ac:dyDescent="0.2">
      <c r="A26" s="113"/>
      <c r="B26" s="113"/>
      <c r="C26" s="112"/>
      <c r="D26" s="109"/>
      <c r="E26" s="109"/>
      <c r="F26" s="4"/>
      <c r="G26" s="110"/>
      <c r="H26" s="110"/>
      <c r="I26" s="123"/>
      <c r="J26" s="123"/>
      <c r="K26" s="113"/>
      <c r="L26" s="113"/>
      <c r="M26" s="112"/>
    </row>
    <row r="27" spans="1:13" x14ac:dyDescent="0.2">
      <c r="A27" s="113"/>
      <c r="B27" s="113"/>
      <c r="C27" s="112"/>
      <c r="D27" s="109"/>
      <c r="E27" s="109"/>
      <c r="F27" s="4"/>
      <c r="G27" s="110"/>
      <c r="H27" s="110"/>
      <c r="I27" s="123"/>
      <c r="J27" s="123"/>
      <c r="K27" s="113"/>
      <c r="L27" s="113"/>
      <c r="M27" s="112"/>
    </row>
    <row r="28" spans="1:13" x14ac:dyDescent="0.2">
      <c r="A28" s="113"/>
      <c r="B28" s="113"/>
      <c r="C28" s="112"/>
      <c r="D28" s="109"/>
      <c r="E28" s="109"/>
      <c r="F28" s="4"/>
      <c r="G28" s="110"/>
      <c r="H28" s="110"/>
      <c r="I28" s="123"/>
      <c r="J28" s="123"/>
      <c r="K28" s="113"/>
      <c r="L28" s="113"/>
      <c r="M28" s="112"/>
    </row>
    <row r="29" spans="1:13" x14ac:dyDescent="0.2">
      <c r="A29" s="113"/>
      <c r="B29" s="113"/>
      <c r="C29" s="112"/>
      <c r="D29" s="109"/>
      <c r="E29" s="109"/>
      <c r="F29" s="4"/>
      <c r="G29" s="110"/>
      <c r="H29" s="110"/>
      <c r="I29" s="123"/>
      <c r="J29" s="123"/>
      <c r="K29" s="113"/>
      <c r="L29" s="113"/>
      <c r="M29" s="112"/>
    </row>
    <row r="30" spans="1:13" x14ac:dyDescent="0.2">
      <c r="A30" s="113"/>
      <c r="B30" s="113"/>
      <c r="C30" s="112"/>
      <c r="D30" s="109"/>
      <c r="E30" s="109"/>
      <c r="F30" s="4"/>
      <c r="G30" s="110"/>
      <c r="H30" s="110"/>
      <c r="I30" s="123"/>
      <c r="J30" s="123"/>
      <c r="K30" s="113"/>
      <c r="L30" s="113"/>
      <c r="M30" s="112"/>
    </row>
    <row r="31" spans="1:13" x14ac:dyDescent="0.2">
      <c r="A31" s="113"/>
      <c r="B31" s="113"/>
      <c r="C31" s="112"/>
      <c r="D31" s="109"/>
      <c r="E31" s="109"/>
      <c r="F31" s="4"/>
      <c r="G31" s="110"/>
      <c r="H31" s="110"/>
      <c r="I31" s="123"/>
      <c r="J31" s="123"/>
      <c r="K31" s="113"/>
      <c r="L31" s="113"/>
      <c r="M31" s="112"/>
    </row>
    <row r="32" spans="1:13" x14ac:dyDescent="0.2">
      <c r="A32" s="113"/>
      <c r="B32" s="113"/>
      <c r="C32" s="112"/>
      <c r="D32" s="109"/>
      <c r="E32" s="109"/>
      <c r="F32" s="4"/>
      <c r="G32" s="110"/>
      <c r="H32" s="110"/>
      <c r="I32" s="123"/>
      <c r="J32" s="123"/>
      <c r="K32" s="113"/>
      <c r="L32" s="113"/>
      <c r="M32" s="112"/>
    </row>
    <row r="33" spans="1:13" x14ac:dyDescent="0.2">
      <c r="A33" s="114"/>
      <c r="B33" s="114"/>
      <c r="C33" s="126"/>
      <c r="D33" s="109"/>
      <c r="E33" s="109"/>
      <c r="F33" s="4"/>
      <c r="G33" s="110"/>
      <c r="H33" s="110"/>
      <c r="I33" s="124"/>
      <c r="J33" s="124"/>
      <c r="K33" s="114"/>
      <c r="L33" s="114"/>
      <c r="M33" s="126"/>
    </row>
    <row r="57" spans="2:3" x14ac:dyDescent="0.2">
      <c r="B57">
        <v>1</v>
      </c>
      <c r="C57">
        <v>-1</v>
      </c>
    </row>
    <row r="58" spans="2:3" x14ac:dyDescent="0.2">
      <c r="B58">
        <v>2</v>
      </c>
      <c r="C58">
        <v>-2</v>
      </c>
    </row>
    <row r="59" spans="2:3" x14ac:dyDescent="0.2">
      <c r="B59">
        <v>3</v>
      </c>
      <c r="C59">
        <v>-3</v>
      </c>
    </row>
    <row r="60" spans="2:3" x14ac:dyDescent="0.2">
      <c r="B60">
        <v>4</v>
      </c>
      <c r="C60">
        <v>-4</v>
      </c>
    </row>
  </sheetData>
  <mergeCells count="47">
    <mergeCell ref="J1:M1"/>
    <mergeCell ref="J25:J33"/>
    <mergeCell ref="K25:K33"/>
    <mergeCell ref="L25:L33"/>
    <mergeCell ref="M25:M33"/>
    <mergeCell ref="K8:M8"/>
    <mergeCell ref="K10:K20"/>
    <mergeCell ref="L10:L20"/>
    <mergeCell ref="M10:M20"/>
    <mergeCell ref="K23:M23"/>
    <mergeCell ref="D26:E26"/>
    <mergeCell ref="G27:H27"/>
    <mergeCell ref="D28:E28"/>
    <mergeCell ref="G28:H28"/>
    <mergeCell ref="D30:E30"/>
    <mergeCell ref="G30:H30"/>
    <mergeCell ref="I25:I33"/>
    <mergeCell ref="D33:E33"/>
    <mergeCell ref="G33:H33"/>
    <mergeCell ref="A25:A33"/>
    <mergeCell ref="B25:B33"/>
    <mergeCell ref="C25:C33"/>
    <mergeCell ref="D31:E31"/>
    <mergeCell ref="G31:H31"/>
    <mergeCell ref="D32:E32"/>
    <mergeCell ref="G32:H32"/>
    <mergeCell ref="D25:E25"/>
    <mergeCell ref="G25:H25"/>
    <mergeCell ref="D29:E29"/>
    <mergeCell ref="G29:H29"/>
    <mergeCell ref="G26:H26"/>
    <mergeCell ref="D27:E27"/>
    <mergeCell ref="D24:E24"/>
    <mergeCell ref="G24:H24"/>
    <mergeCell ref="C3:G3"/>
    <mergeCell ref="A8:C8"/>
    <mergeCell ref="D8:J8"/>
    <mergeCell ref="J10:J20"/>
    <mergeCell ref="A23:C23"/>
    <mergeCell ref="D23:J23"/>
    <mergeCell ref="D10:H10"/>
    <mergeCell ref="D13:H13"/>
    <mergeCell ref="D17:H17"/>
    <mergeCell ref="A10:A20"/>
    <mergeCell ref="B10:B20"/>
    <mergeCell ref="C10:C20"/>
    <mergeCell ref="I10:I20"/>
  </mergeCells>
  <phoneticPr fontId="0" type="noConversion"/>
  <conditionalFormatting sqref="A10:C10">
    <cfRule type="cellIs" dxfId="38" priority="6" operator="between">
      <formula>0</formula>
      <formula>0</formula>
    </cfRule>
  </conditionalFormatting>
  <conditionalFormatting sqref="C25">
    <cfRule type="cellIs" dxfId="37" priority="10" operator="between">
      <formula>11</formula>
      <formula>25</formula>
    </cfRule>
    <cfRule type="cellIs" dxfId="36" priority="11" operator="between">
      <formula>6</formula>
      <formula>10</formula>
    </cfRule>
    <cfRule type="cellIs" dxfId="35" priority="12" operator="between">
      <formula>0</formula>
      <formula>5</formula>
    </cfRule>
  </conditionalFormatting>
  <conditionalFormatting sqref="F11:H12 F14:H16 F18:H20">
    <cfRule type="cellIs" dxfId="34" priority="22" operator="between">
      <formula>0</formula>
      <formula>0</formula>
    </cfRule>
  </conditionalFormatting>
  <conditionalFormatting sqref="I10">
    <cfRule type="cellIs" dxfId="33" priority="4" operator="between">
      <formula>0</formula>
      <formula>0</formula>
    </cfRule>
  </conditionalFormatting>
  <conditionalFormatting sqref="M10">
    <cfRule type="cellIs" dxfId="32" priority="1" operator="between">
      <formula>11</formula>
      <formula>25</formula>
    </cfRule>
    <cfRule type="cellIs" dxfId="31" priority="2" operator="between">
      <formula>6</formula>
      <formula>10</formula>
    </cfRule>
    <cfRule type="cellIs" dxfId="30" priority="3" operator="between">
      <formula>0</formula>
      <formula>5</formula>
    </cfRule>
  </conditionalFormatting>
  <conditionalFormatting sqref="M25">
    <cfRule type="cellIs" dxfId="29" priority="19" operator="between">
      <formula>11</formula>
      <formula>25</formula>
    </cfRule>
    <cfRule type="cellIs" dxfId="28" priority="20" operator="between">
      <formula>6</formula>
      <formula>10</formula>
    </cfRule>
    <cfRule type="cellIs" dxfId="27" priority="21" operator="between">
      <formula>0</formula>
      <formula>5</formula>
    </cfRule>
  </conditionalFormatting>
  <dataValidations count="2">
    <dataValidation type="list" allowBlank="1" showInputMessage="1" showErrorMessage="1" sqref="I25:J33 I10:J10" xr:uid="{00000000-0002-0000-1800-000000000000}">
      <formula1>negative</formula1>
    </dataValidation>
    <dataValidation type="list" allowBlank="1" showInputMessage="1" showErrorMessage="1" sqref="A10:B10" xr:uid="{00000000-0002-0000-1800-000001000000}">
      <formula1>positive</formula1>
    </dataValidation>
  </dataValidations>
  <pageMargins left="0.15748031496062992" right="0.15748031496062992" top="0.74803149606299213" bottom="0.74803149606299213" header="0.31496062992125984" footer="0.31496062992125984"/>
  <pageSetup paperSize="9" scale="4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-0.249977111117893"/>
  </sheetPr>
  <dimension ref="A1:M57"/>
  <sheetViews>
    <sheetView view="pageBreakPreview" topLeftCell="A9" zoomScale="80" zoomScaleNormal="75" zoomScaleSheetLayoutView="80" workbookViewId="0">
      <selection activeCell="E9" sqref="E9"/>
    </sheetView>
  </sheetViews>
  <sheetFormatPr defaultRowHeight="12.75" x14ac:dyDescent="0.2"/>
  <cols>
    <col min="1" max="1" width="13.140625" style="28" customWidth="1"/>
    <col min="2" max="2" width="14.28515625" style="28" customWidth="1"/>
    <col min="3" max="3" width="12.85546875" style="28" customWidth="1"/>
    <col min="4" max="4" width="12.42578125" style="28" customWidth="1"/>
    <col min="5" max="5" width="70.28515625" style="28" customWidth="1"/>
    <col min="6" max="6" width="28.42578125" style="28" customWidth="1"/>
    <col min="7" max="7" width="23.42578125" style="28" customWidth="1"/>
    <col min="8" max="8" width="14.85546875" style="28" customWidth="1"/>
    <col min="9" max="9" width="19.28515625" style="28" customWidth="1"/>
    <col min="10" max="10" width="18.5703125" style="28" customWidth="1"/>
    <col min="11" max="11" width="14.5703125" style="28" customWidth="1"/>
    <col min="12" max="12" width="15.28515625" style="28" customWidth="1"/>
    <col min="13" max="13" width="15.42578125" style="28" customWidth="1"/>
    <col min="14" max="14" width="29.28515625" style="28" customWidth="1"/>
    <col min="15" max="15" width="15.28515625" style="28" customWidth="1"/>
    <col min="16" max="16" width="18.5703125" style="28" customWidth="1"/>
    <col min="17" max="17" width="14.7109375" style="28" bestFit="1" customWidth="1"/>
    <col min="18" max="18" width="15.85546875" style="28" bestFit="1" customWidth="1"/>
    <col min="19" max="19" width="13.28515625" style="28" customWidth="1"/>
    <col min="20" max="20" width="12.7109375" style="28" customWidth="1"/>
    <col min="21" max="21" width="13.7109375" style="28" customWidth="1"/>
    <col min="22" max="22" width="41.28515625" style="28" customWidth="1"/>
    <col min="23" max="16384" width="9.140625" style="28"/>
  </cols>
  <sheetData>
    <row r="1" spans="1:13" ht="15.75" x14ac:dyDescent="0.25">
      <c r="J1" s="182"/>
      <c r="K1" s="182"/>
      <c r="L1" s="182"/>
      <c r="M1" s="182"/>
    </row>
    <row r="2" spans="1:13" ht="13.5" thickBot="1" x14ac:dyDescent="0.25"/>
    <row r="3" spans="1:13" s="31" customFormat="1" ht="26.25" customHeight="1" x14ac:dyDescent="0.4">
      <c r="C3" s="115" t="s">
        <v>113</v>
      </c>
      <c r="D3" s="116"/>
      <c r="E3" s="116"/>
      <c r="F3" s="116"/>
      <c r="G3" s="117"/>
    </row>
    <row r="4" spans="1:13" s="32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3" s="33" customFormat="1" ht="90.75" thickBot="1" x14ac:dyDescent="0.25">
      <c r="C5" s="34" t="str">
        <f>'4. Appalto diretto'!A8:A8</f>
        <v>PR2</v>
      </c>
      <c r="D5" s="35" t="str">
        <f>'4. Appalto diretto'!B8:B8</f>
        <v>Manipolazione del processo della procedura di gara</v>
      </c>
      <c r="E5" s="35" t="str">
        <f>'4. Appalto diretto'!C8:C8</f>
        <v>Un membro del personale di una AdG favorisce un offerente in una procedura di gara attraverso: 
- capitolati truccati o 
- dati della gara trapelati o 
- manipolazione delle offerte</v>
      </c>
      <c r="F5" s="35" t="str">
        <f>'4. Appalto diretto'!E8:E8</f>
        <v>Autorità di gestione e soggetti terzi</v>
      </c>
      <c r="G5" s="36" t="str">
        <f>'4. Appalto diretto'!F8:F8</f>
        <v>Interno/Collusione</v>
      </c>
    </row>
    <row r="8" spans="1:13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1"/>
      <c r="K8" s="119" t="s">
        <v>126</v>
      </c>
      <c r="L8" s="120"/>
      <c r="M8" s="121"/>
    </row>
    <row r="9" spans="1:13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124</v>
      </c>
      <c r="J9" s="47" t="s">
        <v>125</v>
      </c>
      <c r="K9" s="47" t="s">
        <v>127</v>
      </c>
      <c r="L9" s="47" t="s">
        <v>128</v>
      </c>
      <c r="M9" s="47" t="s">
        <v>129</v>
      </c>
    </row>
    <row r="10" spans="1:13" customFormat="1" ht="18" customHeight="1" x14ac:dyDescent="0.2">
      <c r="A10" s="122">
        <v>3</v>
      </c>
      <c r="B10" s="122">
        <v>2</v>
      </c>
      <c r="C10" s="118">
        <f>A10*B10</f>
        <v>6</v>
      </c>
      <c r="D10" s="153" t="s">
        <v>195</v>
      </c>
      <c r="E10" s="154"/>
      <c r="F10" s="154"/>
      <c r="G10" s="154"/>
      <c r="H10" s="155"/>
      <c r="I10" s="122">
        <v>-1</v>
      </c>
      <c r="J10" s="122">
        <v>-2</v>
      </c>
      <c r="K10" s="118">
        <f>A10+I10</f>
        <v>2</v>
      </c>
      <c r="L10" s="118">
        <f>B10+J10</f>
        <v>0</v>
      </c>
      <c r="M10" s="111">
        <f>K10*L10</f>
        <v>0</v>
      </c>
    </row>
    <row r="11" spans="1:13" customFormat="1" ht="37.5" customHeight="1" x14ac:dyDescent="0.2">
      <c r="A11" s="123"/>
      <c r="B11" s="123"/>
      <c r="C11" s="113"/>
      <c r="D11" s="2" t="s">
        <v>290</v>
      </c>
      <c r="E11" s="5" t="s">
        <v>267</v>
      </c>
      <c r="F11" s="16" t="s">
        <v>295</v>
      </c>
      <c r="G11" s="16" t="s">
        <v>295</v>
      </c>
      <c r="H11" s="16" t="s">
        <v>24</v>
      </c>
      <c r="I11" s="123"/>
      <c r="J11" s="123"/>
      <c r="K11" s="113"/>
      <c r="L11" s="113"/>
      <c r="M11" s="112"/>
    </row>
    <row r="12" spans="1:13" customFormat="1" ht="18" customHeight="1" x14ac:dyDescent="0.2">
      <c r="A12" s="123"/>
      <c r="B12" s="123"/>
      <c r="C12" s="113"/>
      <c r="D12" s="153" t="s">
        <v>196</v>
      </c>
      <c r="E12" s="154"/>
      <c r="F12" s="154"/>
      <c r="G12" s="154"/>
      <c r="H12" s="155"/>
      <c r="I12" s="123"/>
      <c r="J12" s="123"/>
      <c r="K12" s="113"/>
      <c r="L12" s="113"/>
      <c r="M12" s="112"/>
    </row>
    <row r="13" spans="1:13" customFormat="1" ht="37.5" customHeight="1" x14ac:dyDescent="0.2">
      <c r="A13" s="123"/>
      <c r="B13" s="123"/>
      <c r="C13" s="113"/>
      <c r="D13" s="2" t="s">
        <v>291</v>
      </c>
      <c r="E13" s="3" t="s">
        <v>235</v>
      </c>
      <c r="F13" s="16" t="s">
        <v>295</v>
      </c>
      <c r="G13" s="16" t="s">
        <v>295</v>
      </c>
      <c r="H13" s="16" t="s">
        <v>305</v>
      </c>
      <c r="I13" s="123"/>
      <c r="J13" s="123"/>
      <c r="K13" s="113"/>
      <c r="L13" s="113"/>
      <c r="M13" s="112"/>
    </row>
    <row r="14" spans="1:13" customFormat="1" ht="45" customHeight="1" x14ac:dyDescent="0.2">
      <c r="A14" s="123"/>
      <c r="B14" s="123"/>
      <c r="C14" s="113"/>
      <c r="D14" s="2" t="s">
        <v>234</v>
      </c>
      <c r="E14" s="59" t="s">
        <v>254</v>
      </c>
      <c r="F14" s="16" t="s">
        <v>295</v>
      </c>
      <c r="G14" s="16" t="s">
        <v>295</v>
      </c>
      <c r="H14" s="16" t="s">
        <v>305</v>
      </c>
      <c r="I14" s="123"/>
      <c r="J14" s="123"/>
      <c r="K14" s="113"/>
      <c r="L14" s="113"/>
      <c r="M14" s="112"/>
    </row>
    <row r="15" spans="1:13" customFormat="1" ht="18" customHeight="1" x14ac:dyDescent="0.2">
      <c r="A15" s="123"/>
      <c r="B15" s="123"/>
      <c r="C15" s="113"/>
      <c r="D15" s="153" t="s">
        <v>153</v>
      </c>
      <c r="E15" s="154"/>
      <c r="F15" s="154"/>
      <c r="G15" s="154"/>
      <c r="H15" s="155"/>
      <c r="I15" s="123"/>
      <c r="J15" s="123"/>
      <c r="K15" s="113"/>
      <c r="L15" s="113"/>
      <c r="M15" s="112"/>
    </row>
    <row r="16" spans="1:13" customFormat="1" ht="29.25" customHeight="1" x14ac:dyDescent="0.2">
      <c r="A16" s="123"/>
      <c r="B16" s="123"/>
      <c r="C16" s="113"/>
      <c r="D16" s="2" t="s">
        <v>236</v>
      </c>
      <c r="E16" s="5" t="s">
        <v>238</v>
      </c>
      <c r="F16" s="16" t="s">
        <v>1</v>
      </c>
      <c r="G16" s="16" t="s">
        <v>1</v>
      </c>
      <c r="H16" s="16" t="s">
        <v>24</v>
      </c>
      <c r="I16" s="123"/>
      <c r="J16" s="123"/>
      <c r="K16" s="113"/>
      <c r="L16" s="113"/>
      <c r="M16" s="112"/>
    </row>
    <row r="17" spans="1:13" customFormat="1" ht="47.25" customHeight="1" x14ac:dyDescent="0.2">
      <c r="A17" s="123"/>
      <c r="B17" s="123"/>
      <c r="C17" s="113"/>
      <c r="D17" s="2" t="s">
        <v>237</v>
      </c>
      <c r="E17" s="59" t="s">
        <v>254</v>
      </c>
      <c r="F17" s="16" t="s">
        <v>295</v>
      </c>
      <c r="G17" s="16" t="s">
        <v>295</v>
      </c>
      <c r="H17" s="16" t="s">
        <v>305</v>
      </c>
      <c r="I17" s="123"/>
      <c r="J17" s="123"/>
      <c r="K17" s="113"/>
      <c r="L17" s="113"/>
      <c r="M17" s="112"/>
    </row>
    <row r="20" spans="1:13" ht="26.25" customHeight="1" x14ac:dyDescent="0.4">
      <c r="A20" s="119" t="s">
        <v>126</v>
      </c>
      <c r="B20" s="120"/>
      <c r="C20" s="121"/>
      <c r="D20" s="125" t="s">
        <v>56</v>
      </c>
      <c r="E20" s="125"/>
      <c r="F20" s="125"/>
      <c r="G20" s="125"/>
      <c r="H20" s="125"/>
      <c r="I20" s="125"/>
      <c r="J20" s="125"/>
      <c r="K20" s="119" t="s">
        <v>63</v>
      </c>
      <c r="L20" s="120"/>
      <c r="M20" s="121"/>
    </row>
    <row r="21" spans="1:13" ht="110.25" x14ac:dyDescent="0.2">
      <c r="A21" s="47" t="s">
        <v>127</v>
      </c>
      <c r="B21" s="47" t="s">
        <v>128</v>
      </c>
      <c r="C21" s="47" t="s">
        <v>129</v>
      </c>
      <c r="D21" s="107" t="s">
        <v>57</v>
      </c>
      <c r="E21" s="108"/>
      <c r="F21" s="52" t="s">
        <v>58</v>
      </c>
      <c r="G21" s="107" t="s">
        <v>59</v>
      </c>
      <c r="H21" s="108"/>
      <c r="I21" s="47" t="s">
        <v>60</v>
      </c>
      <c r="J21" s="47" t="s">
        <v>62</v>
      </c>
      <c r="K21" s="47" t="s">
        <v>64</v>
      </c>
      <c r="L21" s="47" t="s">
        <v>65</v>
      </c>
      <c r="M21" s="47" t="s">
        <v>66</v>
      </c>
    </row>
    <row r="22" spans="1:13" x14ac:dyDescent="0.2">
      <c r="A22" s="174"/>
      <c r="B22" s="174"/>
      <c r="C22" s="177"/>
      <c r="D22" s="181"/>
      <c r="E22" s="181"/>
      <c r="F22" s="37"/>
      <c r="G22" s="180"/>
      <c r="H22" s="180"/>
      <c r="I22" s="183"/>
      <c r="J22" s="183"/>
      <c r="K22" s="174">
        <f>A22+I22</f>
        <v>0</v>
      </c>
      <c r="L22" s="174">
        <f>B22+J22</f>
        <v>0</v>
      </c>
      <c r="M22" s="177">
        <f>K22*L22</f>
        <v>0</v>
      </c>
    </row>
    <row r="23" spans="1:13" x14ac:dyDescent="0.2">
      <c r="A23" s="175"/>
      <c r="B23" s="175"/>
      <c r="C23" s="178"/>
      <c r="D23" s="181"/>
      <c r="E23" s="181"/>
      <c r="F23" s="37"/>
      <c r="G23" s="180"/>
      <c r="H23" s="180"/>
      <c r="I23" s="184"/>
      <c r="J23" s="184"/>
      <c r="K23" s="175"/>
      <c r="L23" s="175"/>
      <c r="M23" s="178"/>
    </row>
    <row r="24" spans="1:13" x14ac:dyDescent="0.2">
      <c r="A24" s="175"/>
      <c r="B24" s="175"/>
      <c r="C24" s="178"/>
      <c r="D24" s="181"/>
      <c r="E24" s="181"/>
      <c r="F24" s="37"/>
      <c r="G24" s="180"/>
      <c r="H24" s="180"/>
      <c r="I24" s="184"/>
      <c r="J24" s="184"/>
      <c r="K24" s="175"/>
      <c r="L24" s="175"/>
      <c r="M24" s="178"/>
    </row>
    <row r="25" spans="1:13" x14ac:dyDescent="0.2">
      <c r="A25" s="175"/>
      <c r="B25" s="175"/>
      <c r="C25" s="178"/>
      <c r="D25" s="181"/>
      <c r="E25" s="181"/>
      <c r="F25" s="37"/>
      <c r="G25" s="180"/>
      <c r="H25" s="180"/>
      <c r="I25" s="184"/>
      <c r="J25" s="184"/>
      <c r="K25" s="175"/>
      <c r="L25" s="175"/>
      <c r="M25" s="178"/>
    </row>
    <row r="26" spans="1:13" x14ac:dyDescent="0.2">
      <c r="A26" s="175"/>
      <c r="B26" s="175"/>
      <c r="C26" s="178"/>
      <c r="D26" s="181"/>
      <c r="E26" s="181"/>
      <c r="F26" s="37"/>
      <c r="G26" s="180"/>
      <c r="H26" s="180"/>
      <c r="I26" s="184"/>
      <c r="J26" s="184"/>
      <c r="K26" s="175"/>
      <c r="L26" s="175"/>
      <c r="M26" s="178"/>
    </row>
    <row r="27" spans="1:13" x14ac:dyDescent="0.2">
      <c r="A27" s="175"/>
      <c r="B27" s="175"/>
      <c r="C27" s="178"/>
      <c r="D27" s="181"/>
      <c r="E27" s="181"/>
      <c r="F27" s="37"/>
      <c r="G27" s="180"/>
      <c r="H27" s="180"/>
      <c r="I27" s="184"/>
      <c r="J27" s="184"/>
      <c r="K27" s="175"/>
      <c r="L27" s="175"/>
      <c r="M27" s="178"/>
    </row>
    <row r="28" spans="1:13" x14ac:dyDescent="0.2">
      <c r="A28" s="175"/>
      <c r="B28" s="175"/>
      <c r="C28" s="178"/>
      <c r="D28" s="181"/>
      <c r="E28" s="181"/>
      <c r="F28" s="37"/>
      <c r="G28" s="180"/>
      <c r="H28" s="180"/>
      <c r="I28" s="184"/>
      <c r="J28" s="184"/>
      <c r="K28" s="175"/>
      <c r="L28" s="175"/>
      <c r="M28" s="178"/>
    </row>
    <row r="29" spans="1:13" x14ac:dyDescent="0.2">
      <c r="A29" s="175"/>
      <c r="B29" s="175"/>
      <c r="C29" s="178"/>
      <c r="D29" s="181"/>
      <c r="E29" s="181"/>
      <c r="F29" s="37"/>
      <c r="G29" s="180"/>
      <c r="H29" s="180"/>
      <c r="I29" s="184"/>
      <c r="J29" s="184"/>
      <c r="K29" s="175"/>
      <c r="L29" s="175"/>
      <c r="M29" s="178"/>
    </row>
    <row r="30" spans="1:13" x14ac:dyDescent="0.2">
      <c r="A30" s="176"/>
      <c r="B30" s="176"/>
      <c r="C30" s="179"/>
      <c r="D30" s="181"/>
      <c r="E30" s="181"/>
      <c r="F30" s="37"/>
      <c r="G30" s="180"/>
      <c r="H30" s="180"/>
      <c r="I30" s="185"/>
      <c r="J30" s="185"/>
      <c r="K30" s="176"/>
      <c r="L30" s="176"/>
      <c r="M30" s="179"/>
    </row>
    <row r="54" spans="2:3" x14ac:dyDescent="0.2">
      <c r="B54" s="28">
        <v>1</v>
      </c>
      <c r="C54" s="28">
        <v>-1</v>
      </c>
    </row>
    <row r="55" spans="2:3" x14ac:dyDescent="0.2">
      <c r="B55" s="28">
        <v>2</v>
      </c>
      <c r="C55" s="28">
        <v>-2</v>
      </c>
    </row>
    <row r="56" spans="2:3" x14ac:dyDescent="0.2">
      <c r="B56" s="28">
        <v>3</v>
      </c>
      <c r="C56" s="28">
        <v>-3</v>
      </c>
    </row>
    <row r="57" spans="2:3" x14ac:dyDescent="0.2">
      <c r="B57" s="28">
        <v>4</v>
      </c>
      <c r="C57" s="28">
        <v>-4</v>
      </c>
    </row>
  </sheetData>
  <mergeCells count="47">
    <mergeCell ref="J1:M1"/>
    <mergeCell ref="J22:J30"/>
    <mergeCell ref="I22:I30"/>
    <mergeCell ref="D22:E22"/>
    <mergeCell ref="D30:E30"/>
    <mergeCell ref="G27:H27"/>
    <mergeCell ref="D23:E23"/>
    <mergeCell ref="G23:H23"/>
    <mergeCell ref="D28:E28"/>
    <mergeCell ref="G28:H28"/>
    <mergeCell ref="D29:E29"/>
    <mergeCell ref="G29:H29"/>
    <mergeCell ref="G26:H26"/>
    <mergeCell ref="D27:E27"/>
    <mergeCell ref="C3:G3"/>
    <mergeCell ref="A8:C8"/>
    <mergeCell ref="A20:C20"/>
    <mergeCell ref="D20:J20"/>
    <mergeCell ref="A10:A17"/>
    <mergeCell ref="B10:B17"/>
    <mergeCell ref="C10:C17"/>
    <mergeCell ref="D10:H10"/>
    <mergeCell ref="I10:I17"/>
    <mergeCell ref="K22:K30"/>
    <mergeCell ref="K20:M20"/>
    <mergeCell ref="A22:A30"/>
    <mergeCell ref="B22:B30"/>
    <mergeCell ref="C22:C30"/>
    <mergeCell ref="L22:L30"/>
    <mergeCell ref="M22:M30"/>
    <mergeCell ref="D21:E21"/>
    <mergeCell ref="G21:H21"/>
    <mergeCell ref="G24:H24"/>
    <mergeCell ref="G30:H30"/>
    <mergeCell ref="G22:H22"/>
    <mergeCell ref="D26:E26"/>
    <mergeCell ref="D24:E24"/>
    <mergeCell ref="D25:E25"/>
    <mergeCell ref="G25:H25"/>
    <mergeCell ref="L10:L17"/>
    <mergeCell ref="M10:M17"/>
    <mergeCell ref="D12:H12"/>
    <mergeCell ref="D15:H15"/>
    <mergeCell ref="K8:M8"/>
    <mergeCell ref="J10:J17"/>
    <mergeCell ref="K10:K17"/>
    <mergeCell ref="D8:J8"/>
  </mergeCells>
  <phoneticPr fontId="0" type="noConversion"/>
  <conditionalFormatting sqref="A10:B10 I10">
    <cfRule type="cellIs" dxfId="26" priority="10" operator="between">
      <formula>0</formula>
      <formula>0</formula>
    </cfRule>
  </conditionalFormatting>
  <conditionalFormatting sqref="C10">
    <cfRule type="cellIs" dxfId="25" priority="1" operator="between">
      <formula>11</formula>
      <formula>25</formula>
    </cfRule>
    <cfRule type="cellIs" dxfId="24" priority="2" operator="between">
      <formula>6</formula>
      <formula>10</formula>
    </cfRule>
    <cfRule type="cellIs" dxfId="23" priority="3" operator="between">
      <formula>0</formula>
      <formula>5</formula>
    </cfRule>
  </conditionalFormatting>
  <conditionalFormatting sqref="C22">
    <cfRule type="cellIs" dxfId="22" priority="11" operator="between">
      <formula>11</formula>
      <formula>25</formula>
    </cfRule>
    <cfRule type="cellIs" dxfId="21" priority="12" operator="between">
      <formula>6</formula>
      <formula>10</formula>
    </cfRule>
    <cfRule type="cellIs" dxfId="20" priority="13" operator="between">
      <formula>0</formula>
      <formula>5</formula>
    </cfRule>
  </conditionalFormatting>
  <conditionalFormatting sqref="F11:H11 F13:H14">
    <cfRule type="cellIs" dxfId="19" priority="23" operator="between">
      <formula>0</formula>
      <formula>0</formula>
    </cfRule>
  </conditionalFormatting>
  <conditionalFormatting sqref="F16:H17">
    <cfRule type="cellIs" dxfId="18" priority="4" operator="between">
      <formula>0</formula>
      <formula>0</formula>
    </cfRule>
  </conditionalFormatting>
  <conditionalFormatting sqref="M10">
    <cfRule type="cellIs" dxfId="17" priority="7" operator="between">
      <formula>11</formula>
      <formula>25</formula>
    </cfRule>
    <cfRule type="cellIs" dxfId="16" priority="8" operator="between">
      <formula>6</formula>
      <formula>10</formula>
    </cfRule>
    <cfRule type="cellIs" dxfId="15" priority="9" operator="between">
      <formula>0</formula>
      <formula>5</formula>
    </cfRule>
  </conditionalFormatting>
  <conditionalFormatting sqref="M22">
    <cfRule type="cellIs" dxfId="14" priority="20" operator="between">
      <formula>11</formula>
      <formula>25</formula>
    </cfRule>
    <cfRule type="cellIs" dxfId="13" priority="21" operator="between">
      <formula>6</formula>
      <formula>10</formula>
    </cfRule>
    <cfRule type="cellIs" dxfId="12" priority="22" operator="between">
      <formula>0</formula>
      <formula>5</formula>
    </cfRule>
  </conditionalFormatting>
  <dataValidations count="2">
    <dataValidation type="list" allowBlank="1" showInputMessage="1" showErrorMessage="1" sqref="A10:B10" xr:uid="{00000000-0002-0000-1900-000000000000}">
      <formula1>positive</formula1>
    </dataValidation>
    <dataValidation type="list" allowBlank="1" showInputMessage="1" showErrorMessage="1" sqref="I22:J30 I10:J10" xr:uid="{00000000-0002-0000-1900-000001000000}">
      <formula1>negative</formula1>
    </dataValidation>
  </dataValidations>
  <pageMargins left="0.15748031496062992" right="0.15748031496062992" top="0.74803149606299213" bottom="0.74803149606299213" header="0.31496062992125984" footer="0.31496062992125984"/>
  <pageSetup paperSize="9" scale="4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-0.249977111117893"/>
  </sheetPr>
  <dimension ref="A1:M59"/>
  <sheetViews>
    <sheetView view="pageBreakPreview" topLeftCell="A23" zoomScaleNormal="75" zoomScaleSheetLayoutView="100" workbookViewId="0">
      <selection activeCell="E5" sqref="E5"/>
    </sheetView>
  </sheetViews>
  <sheetFormatPr defaultRowHeight="12.75" x14ac:dyDescent="0.2"/>
  <cols>
    <col min="1" max="1" width="13.140625" style="28" customWidth="1"/>
    <col min="2" max="2" width="14.28515625" style="28" customWidth="1"/>
    <col min="3" max="3" width="12.85546875" style="28" customWidth="1"/>
    <col min="4" max="4" width="17.42578125" style="28" customWidth="1"/>
    <col min="5" max="5" width="70.28515625" style="28" customWidth="1"/>
    <col min="6" max="6" width="28.42578125" style="28" customWidth="1"/>
    <col min="7" max="7" width="23.42578125" style="28" customWidth="1"/>
    <col min="8" max="8" width="14.85546875" style="28" customWidth="1"/>
    <col min="9" max="9" width="19.28515625" style="28" customWidth="1"/>
    <col min="10" max="10" width="18.5703125" style="28" customWidth="1"/>
    <col min="11" max="11" width="14.5703125" style="28" customWidth="1"/>
    <col min="12" max="12" width="15.28515625" style="28" customWidth="1"/>
    <col min="13" max="13" width="15.42578125" style="28" customWidth="1"/>
    <col min="14" max="14" width="29.28515625" style="28" customWidth="1"/>
    <col min="15" max="15" width="15.28515625" style="28" customWidth="1"/>
    <col min="16" max="16" width="18.5703125" style="28" customWidth="1"/>
    <col min="17" max="17" width="14.7109375" style="28" bestFit="1" customWidth="1"/>
    <col min="18" max="18" width="15.85546875" style="28" bestFit="1" customWidth="1"/>
    <col min="19" max="19" width="13.28515625" style="28" customWidth="1"/>
    <col min="20" max="20" width="12.7109375" style="28" customWidth="1"/>
    <col min="21" max="21" width="13.7109375" style="28" customWidth="1"/>
    <col min="22" max="22" width="41.28515625" style="28" customWidth="1"/>
    <col min="23" max="16384" width="9.140625" style="28"/>
  </cols>
  <sheetData>
    <row r="1" spans="1:13" ht="15.75" x14ac:dyDescent="0.25">
      <c r="J1" s="182"/>
      <c r="K1" s="182"/>
      <c r="L1" s="182"/>
      <c r="M1" s="182"/>
    </row>
    <row r="2" spans="1:13" ht="13.5" thickBot="1" x14ac:dyDescent="0.25"/>
    <row r="3" spans="1:13" s="31" customFormat="1" ht="26.25" customHeight="1" x14ac:dyDescent="0.4">
      <c r="C3" s="115" t="s">
        <v>113</v>
      </c>
      <c r="D3" s="116"/>
      <c r="E3" s="116"/>
      <c r="F3" s="116"/>
      <c r="G3" s="117"/>
    </row>
    <row r="4" spans="1:13" s="32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3" s="33" customFormat="1" ht="92.25" customHeight="1" thickBot="1" x14ac:dyDescent="0.25">
      <c r="C5" s="34" t="str">
        <f>'4. Appalto diretto'!A9:A9</f>
        <v>PR3</v>
      </c>
      <c r="D5" s="35" t="str">
        <f>'4. Appalto diretto'!B9:B9</f>
        <v>Confllitto di interesse non dichiarato o corruzioni o tangenti</v>
      </c>
      <c r="E5" s="35" t="str">
        <f>'4. Appalto diretto'!C9:C9</f>
        <v>Un membro del personale dell'AdG favorisce un richiedente/offerente perché:
- si è verificato un conflitto di interesse non dichiarato
- sono state pagate tangenti o bustarelle</v>
      </c>
      <c r="F5" s="35" t="str">
        <f>'4. Appalto diretto'!E9:E9</f>
        <v>Autorità di gestione e soggetti terzi</v>
      </c>
      <c r="G5" s="36" t="str">
        <f>'4. Appalto diretto'!F9:F9</f>
        <v>Collusione</v>
      </c>
    </row>
    <row r="8" spans="1:13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1"/>
      <c r="K8" s="119" t="s">
        <v>126</v>
      </c>
      <c r="L8" s="120"/>
      <c r="M8" s="121"/>
    </row>
    <row r="9" spans="1:13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124</v>
      </c>
      <c r="J9" s="47" t="s">
        <v>125</v>
      </c>
      <c r="K9" s="47" t="s">
        <v>127</v>
      </c>
      <c r="L9" s="47" t="s">
        <v>128</v>
      </c>
      <c r="M9" s="47" t="s">
        <v>129</v>
      </c>
    </row>
    <row r="10" spans="1:13" customFormat="1" ht="19.5" customHeight="1" x14ac:dyDescent="0.2">
      <c r="A10" s="136">
        <v>4</v>
      </c>
      <c r="B10" s="110">
        <v>2</v>
      </c>
      <c r="C10" s="187">
        <f>A10*B10</f>
        <v>8</v>
      </c>
      <c r="D10" s="134" t="s">
        <v>131</v>
      </c>
      <c r="E10" s="135"/>
      <c r="F10" s="47"/>
      <c r="G10" s="47"/>
      <c r="H10" s="47"/>
      <c r="I10" s="47"/>
      <c r="J10" s="47"/>
      <c r="K10" s="47"/>
      <c r="L10" s="47"/>
      <c r="M10" s="47"/>
    </row>
    <row r="11" spans="1:13" customFormat="1" ht="42" customHeight="1" x14ac:dyDescent="0.2">
      <c r="A11" s="137"/>
      <c r="B11" s="110"/>
      <c r="C11" s="187"/>
      <c r="D11" s="2" t="s">
        <v>41</v>
      </c>
      <c r="E11" s="51" t="s">
        <v>244</v>
      </c>
      <c r="F11" s="16" t="s">
        <v>1</v>
      </c>
      <c r="G11" s="16" t="s">
        <v>1</v>
      </c>
      <c r="H11" s="16" t="s">
        <v>24</v>
      </c>
      <c r="I11" s="122">
        <v>-1</v>
      </c>
      <c r="J11" s="122">
        <v>-2</v>
      </c>
      <c r="K11" s="118">
        <f>A10+I11</f>
        <v>3</v>
      </c>
      <c r="L11" s="118">
        <f>B10+J11</f>
        <v>0</v>
      </c>
      <c r="M11" s="188">
        <f>K11*L11</f>
        <v>0</v>
      </c>
    </row>
    <row r="12" spans="1:13" customFormat="1" ht="29.25" customHeight="1" x14ac:dyDescent="0.2">
      <c r="A12" s="137"/>
      <c r="B12" s="110"/>
      <c r="C12" s="187"/>
      <c r="D12" s="2" t="s">
        <v>292</v>
      </c>
      <c r="E12" s="51" t="s">
        <v>268</v>
      </c>
      <c r="F12" s="16" t="s">
        <v>295</v>
      </c>
      <c r="G12" s="16" t="s">
        <v>295</v>
      </c>
      <c r="H12" s="16" t="s">
        <v>305</v>
      </c>
      <c r="I12" s="123"/>
      <c r="J12" s="123"/>
      <c r="K12" s="113"/>
      <c r="L12" s="113"/>
      <c r="M12" s="189"/>
    </row>
    <row r="13" spans="1:13" customFormat="1" ht="30" customHeight="1" x14ac:dyDescent="0.2">
      <c r="A13" s="137"/>
      <c r="B13" s="110"/>
      <c r="C13" s="187"/>
      <c r="D13" s="2" t="s">
        <v>239</v>
      </c>
      <c r="E13" s="59" t="s">
        <v>254</v>
      </c>
      <c r="F13" s="16" t="s">
        <v>295</v>
      </c>
      <c r="G13" s="16" t="s">
        <v>295</v>
      </c>
      <c r="H13" s="16" t="s">
        <v>305</v>
      </c>
      <c r="I13" s="123"/>
      <c r="J13" s="123"/>
      <c r="K13" s="113"/>
      <c r="L13" s="113"/>
      <c r="M13" s="189"/>
    </row>
    <row r="14" spans="1:13" customFormat="1" ht="14.25" customHeight="1" x14ac:dyDescent="0.2">
      <c r="A14" s="137"/>
      <c r="B14" s="110"/>
      <c r="C14" s="187"/>
      <c r="D14" s="75" t="s">
        <v>240</v>
      </c>
      <c r="E14" s="7" t="s">
        <v>134</v>
      </c>
      <c r="F14" s="16"/>
      <c r="G14" s="16"/>
      <c r="H14" s="16"/>
      <c r="I14" s="123"/>
      <c r="J14" s="123"/>
      <c r="K14" s="113"/>
      <c r="L14" s="113"/>
      <c r="M14" s="189"/>
    </row>
    <row r="15" spans="1:13" customFormat="1" ht="15.75" x14ac:dyDescent="0.2">
      <c r="A15" s="137"/>
      <c r="B15" s="110"/>
      <c r="C15" s="187"/>
      <c r="D15" s="134" t="s">
        <v>132</v>
      </c>
      <c r="E15" s="135"/>
      <c r="F15" s="16"/>
      <c r="G15" s="16"/>
      <c r="H15" s="16"/>
      <c r="I15" s="123"/>
      <c r="J15" s="123"/>
      <c r="K15" s="113"/>
      <c r="L15" s="113"/>
      <c r="M15" s="189"/>
    </row>
    <row r="16" spans="1:13" customFormat="1" ht="44.25" customHeight="1" x14ac:dyDescent="0.2">
      <c r="A16" s="137"/>
      <c r="B16" s="110"/>
      <c r="C16" s="187"/>
      <c r="D16" s="2" t="s">
        <v>241</v>
      </c>
      <c r="E16" s="5" t="s">
        <v>269</v>
      </c>
      <c r="F16" s="16" t="s">
        <v>1</v>
      </c>
      <c r="G16" s="16" t="s">
        <v>1</v>
      </c>
      <c r="H16" s="16" t="s">
        <v>24</v>
      </c>
      <c r="I16" s="123"/>
      <c r="J16" s="123"/>
      <c r="K16" s="113"/>
      <c r="L16" s="113"/>
      <c r="M16" s="189"/>
    </row>
    <row r="17" spans="1:13" customFormat="1" ht="30" customHeight="1" x14ac:dyDescent="0.2">
      <c r="A17" s="137"/>
      <c r="B17" s="110"/>
      <c r="C17" s="187"/>
      <c r="D17" s="2" t="s">
        <v>293</v>
      </c>
      <c r="E17" s="51" t="s">
        <v>245</v>
      </c>
      <c r="F17" s="16" t="s">
        <v>295</v>
      </c>
      <c r="G17" s="16" t="s">
        <v>295</v>
      </c>
      <c r="H17" s="16" t="s">
        <v>305</v>
      </c>
      <c r="I17" s="123"/>
      <c r="J17" s="123"/>
      <c r="K17" s="113"/>
      <c r="L17" s="113"/>
      <c r="M17" s="189"/>
    </row>
    <row r="18" spans="1:13" customFormat="1" ht="28.5" customHeight="1" x14ac:dyDescent="0.2">
      <c r="A18" s="137"/>
      <c r="B18" s="110"/>
      <c r="C18" s="187"/>
      <c r="D18" s="2" t="s">
        <v>242</v>
      </c>
      <c r="E18" s="59" t="s">
        <v>254</v>
      </c>
      <c r="F18" s="16" t="s">
        <v>295</v>
      </c>
      <c r="G18" s="16" t="s">
        <v>295</v>
      </c>
      <c r="H18" s="16" t="s">
        <v>305</v>
      </c>
      <c r="I18" s="123"/>
      <c r="J18" s="123"/>
      <c r="K18" s="113"/>
      <c r="L18" s="113"/>
      <c r="M18" s="189"/>
    </row>
    <row r="19" spans="1:13" customFormat="1" x14ac:dyDescent="0.2">
      <c r="A19" s="186"/>
      <c r="B19" s="110"/>
      <c r="C19" s="187"/>
      <c r="D19" s="75" t="s">
        <v>243</v>
      </c>
      <c r="E19" s="7" t="s">
        <v>134</v>
      </c>
      <c r="F19" s="16"/>
      <c r="G19" s="16"/>
      <c r="H19" s="16"/>
      <c r="I19" s="124"/>
      <c r="J19" s="124"/>
      <c r="K19" s="114"/>
      <c r="L19" s="114"/>
      <c r="M19" s="190"/>
    </row>
    <row r="22" spans="1:13" ht="26.25" customHeight="1" x14ac:dyDescent="0.4">
      <c r="A22" s="119" t="s">
        <v>126</v>
      </c>
      <c r="B22" s="120"/>
      <c r="C22" s="121"/>
      <c r="D22" s="125" t="s">
        <v>56</v>
      </c>
      <c r="E22" s="125"/>
      <c r="F22" s="125"/>
      <c r="G22" s="125"/>
      <c r="H22" s="125"/>
      <c r="I22" s="125"/>
      <c r="J22" s="125"/>
      <c r="K22" s="119" t="s">
        <v>63</v>
      </c>
      <c r="L22" s="120"/>
      <c r="M22" s="121"/>
    </row>
    <row r="23" spans="1:13" ht="110.25" x14ac:dyDescent="0.2">
      <c r="A23" s="47" t="s">
        <v>127</v>
      </c>
      <c r="B23" s="47" t="s">
        <v>128</v>
      </c>
      <c r="C23" s="47" t="s">
        <v>129</v>
      </c>
      <c r="D23" s="107" t="s">
        <v>57</v>
      </c>
      <c r="E23" s="108"/>
      <c r="F23" s="52" t="s">
        <v>58</v>
      </c>
      <c r="G23" s="107" t="s">
        <v>59</v>
      </c>
      <c r="H23" s="108"/>
      <c r="I23" s="47" t="s">
        <v>60</v>
      </c>
      <c r="J23" s="47" t="s">
        <v>62</v>
      </c>
      <c r="K23" s="47" t="s">
        <v>64</v>
      </c>
      <c r="L23" s="47" t="s">
        <v>65</v>
      </c>
      <c r="M23" s="47" t="s">
        <v>66</v>
      </c>
    </row>
    <row r="24" spans="1:13" x14ac:dyDescent="0.2">
      <c r="A24" s="174"/>
      <c r="B24" s="174"/>
      <c r="C24" s="177"/>
      <c r="D24" s="181"/>
      <c r="E24" s="181"/>
      <c r="F24" s="37"/>
      <c r="G24" s="180"/>
      <c r="H24" s="180"/>
      <c r="I24" s="183"/>
      <c r="J24" s="183"/>
      <c r="K24" s="174">
        <f>A24+I24</f>
        <v>0</v>
      </c>
      <c r="L24" s="174">
        <f>B24+J24</f>
        <v>0</v>
      </c>
      <c r="M24" s="177">
        <f>K24*L24</f>
        <v>0</v>
      </c>
    </row>
    <row r="25" spans="1:13" x14ac:dyDescent="0.2">
      <c r="A25" s="175"/>
      <c r="B25" s="175"/>
      <c r="C25" s="178"/>
      <c r="D25" s="181"/>
      <c r="E25" s="181"/>
      <c r="F25" s="37"/>
      <c r="G25" s="180"/>
      <c r="H25" s="180"/>
      <c r="I25" s="184"/>
      <c r="J25" s="184"/>
      <c r="K25" s="175"/>
      <c r="L25" s="175"/>
      <c r="M25" s="178"/>
    </row>
    <row r="26" spans="1:13" x14ac:dyDescent="0.2">
      <c r="A26" s="175"/>
      <c r="B26" s="175"/>
      <c r="C26" s="178"/>
      <c r="D26" s="181"/>
      <c r="E26" s="181"/>
      <c r="F26" s="37"/>
      <c r="G26" s="180"/>
      <c r="H26" s="180"/>
      <c r="I26" s="184"/>
      <c r="J26" s="184"/>
      <c r="K26" s="175"/>
      <c r="L26" s="175"/>
      <c r="M26" s="178"/>
    </row>
    <row r="27" spans="1:13" x14ac:dyDescent="0.2">
      <c r="A27" s="175"/>
      <c r="B27" s="175"/>
      <c r="C27" s="178"/>
      <c r="D27" s="181"/>
      <c r="E27" s="181"/>
      <c r="F27" s="37"/>
      <c r="G27" s="180"/>
      <c r="H27" s="180"/>
      <c r="I27" s="184"/>
      <c r="J27" s="184"/>
      <c r="K27" s="175"/>
      <c r="L27" s="175"/>
      <c r="M27" s="178"/>
    </row>
    <row r="28" spans="1:13" x14ac:dyDescent="0.2">
      <c r="A28" s="175"/>
      <c r="B28" s="175"/>
      <c r="C28" s="178"/>
      <c r="D28" s="181"/>
      <c r="E28" s="181"/>
      <c r="F28" s="37"/>
      <c r="G28" s="180"/>
      <c r="H28" s="180"/>
      <c r="I28" s="184"/>
      <c r="J28" s="184"/>
      <c r="K28" s="175"/>
      <c r="L28" s="175"/>
      <c r="M28" s="178"/>
    </row>
    <row r="29" spans="1:13" x14ac:dyDescent="0.2">
      <c r="A29" s="175"/>
      <c r="B29" s="175"/>
      <c r="C29" s="178"/>
      <c r="D29" s="181"/>
      <c r="E29" s="181"/>
      <c r="F29" s="37"/>
      <c r="G29" s="180"/>
      <c r="H29" s="180"/>
      <c r="I29" s="184"/>
      <c r="J29" s="184"/>
      <c r="K29" s="175"/>
      <c r="L29" s="175"/>
      <c r="M29" s="178"/>
    </row>
    <row r="30" spans="1:13" x14ac:dyDescent="0.2">
      <c r="A30" s="175"/>
      <c r="B30" s="175"/>
      <c r="C30" s="178"/>
      <c r="D30" s="181"/>
      <c r="E30" s="181"/>
      <c r="F30" s="37"/>
      <c r="G30" s="180"/>
      <c r="H30" s="180"/>
      <c r="I30" s="184"/>
      <c r="J30" s="184"/>
      <c r="K30" s="175"/>
      <c r="L30" s="175"/>
      <c r="M30" s="178"/>
    </row>
    <row r="31" spans="1:13" x14ac:dyDescent="0.2">
      <c r="A31" s="175"/>
      <c r="B31" s="175"/>
      <c r="C31" s="178"/>
      <c r="D31" s="181"/>
      <c r="E31" s="181"/>
      <c r="F31" s="37"/>
      <c r="G31" s="180"/>
      <c r="H31" s="180"/>
      <c r="I31" s="184"/>
      <c r="J31" s="184"/>
      <c r="K31" s="175"/>
      <c r="L31" s="175"/>
      <c r="M31" s="178"/>
    </row>
    <row r="32" spans="1:13" x14ac:dyDescent="0.2">
      <c r="A32" s="176"/>
      <c r="B32" s="176"/>
      <c r="C32" s="179"/>
      <c r="D32" s="181"/>
      <c r="E32" s="181"/>
      <c r="F32" s="37"/>
      <c r="G32" s="180"/>
      <c r="H32" s="180"/>
      <c r="I32" s="185"/>
      <c r="J32" s="185"/>
      <c r="K32" s="176"/>
      <c r="L32" s="176"/>
      <c r="M32" s="179"/>
    </row>
    <row r="56" spans="2:3" x14ac:dyDescent="0.2">
      <c r="B56" s="28">
        <v>1</v>
      </c>
      <c r="C56" s="28">
        <v>-1</v>
      </c>
    </row>
    <row r="57" spans="2:3" x14ac:dyDescent="0.2">
      <c r="B57" s="28">
        <v>2</v>
      </c>
      <c r="C57" s="28">
        <v>-2</v>
      </c>
    </row>
    <row r="58" spans="2:3" x14ac:dyDescent="0.2">
      <c r="B58" s="28">
        <v>3</v>
      </c>
      <c r="C58" s="28">
        <v>-3</v>
      </c>
    </row>
    <row r="59" spans="2:3" x14ac:dyDescent="0.2">
      <c r="B59" s="28">
        <v>4</v>
      </c>
      <c r="C59" s="28">
        <v>-4</v>
      </c>
    </row>
  </sheetData>
  <mergeCells count="46">
    <mergeCell ref="J1:M1"/>
    <mergeCell ref="J24:J32"/>
    <mergeCell ref="I24:I32"/>
    <mergeCell ref="D24:E24"/>
    <mergeCell ref="D32:E32"/>
    <mergeCell ref="G29:H29"/>
    <mergeCell ref="D25:E25"/>
    <mergeCell ref="G25:H25"/>
    <mergeCell ref="D30:E30"/>
    <mergeCell ref="G30:H30"/>
    <mergeCell ref="D31:E31"/>
    <mergeCell ref="G31:H31"/>
    <mergeCell ref="G28:H28"/>
    <mergeCell ref="D29:E29"/>
    <mergeCell ref="C3:G3"/>
    <mergeCell ref="A8:C8"/>
    <mergeCell ref="A22:C22"/>
    <mergeCell ref="D22:J22"/>
    <mergeCell ref="K24:K32"/>
    <mergeCell ref="K22:M22"/>
    <mergeCell ref="A24:A32"/>
    <mergeCell ref="B24:B32"/>
    <mergeCell ref="C24:C32"/>
    <mergeCell ref="L24:L32"/>
    <mergeCell ref="M24:M32"/>
    <mergeCell ref="D23:E23"/>
    <mergeCell ref="G23:H23"/>
    <mergeCell ref="G26:H26"/>
    <mergeCell ref="G32:H32"/>
    <mergeCell ref="G24:H24"/>
    <mergeCell ref="D28:E28"/>
    <mergeCell ref="D26:E26"/>
    <mergeCell ref="D27:E27"/>
    <mergeCell ref="G27:H27"/>
    <mergeCell ref="L11:L19"/>
    <mergeCell ref="M11:M19"/>
    <mergeCell ref="D15:E15"/>
    <mergeCell ref="K8:M8"/>
    <mergeCell ref="A10:A19"/>
    <mergeCell ref="B10:B19"/>
    <mergeCell ref="C10:C19"/>
    <mergeCell ref="D10:E10"/>
    <mergeCell ref="I11:I19"/>
    <mergeCell ref="J11:J19"/>
    <mergeCell ref="K11:K19"/>
    <mergeCell ref="D8:J8"/>
  </mergeCells>
  <phoneticPr fontId="0" type="noConversion"/>
  <conditionalFormatting sqref="A10:C10">
    <cfRule type="cellIs" dxfId="11" priority="2" operator="between">
      <formula>0</formula>
      <formula>0</formula>
    </cfRule>
  </conditionalFormatting>
  <conditionalFormatting sqref="C24">
    <cfRule type="cellIs" dxfId="10" priority="8" operator="between">
      <formula>11</formula>
      <formula>25</formula>
    </cfRule>
    <cfRule type="cellIs" dxfId="9" priority="9" operator="between">
      <formula>6</formula>
      <formula>10</formula>
    </cfRule>
    <cfRule type="cellIs" dxfId="8" priority="10" operator="between">
      <formula>0</formula>
      <formula>5</formula>
    </cfRule>
  </conditionalFormatting>
  <conditionalFormatting sqref="F12:H19">
    <cfRule type="cellIs" dxfId="7" priority="1" operator="between">
      <formula>0</formula>
      <formula>0</formula>
    </cfRule>
  </conditionalFormatting>
  <conditionalFormatting sqref="F11:J11">
    <cfRule type="cellIs" dxfId="6" priority="3" operator="between">
      <formula>0</formula>
      <formula>0</formula>
    </cfRule>
  </conditionalFormatting>
  <conditionalFormatting sqref="M11">
    <cfRule type="cellIs" dxfId="5" priority="4" operator="between">
      <formula>11</formula>
      <formula>25</formula>
    </cfRule>
    <cfRule type="cellIs" dxfId="4" priority="5" operator="between">
      <formula>6</formula>
      <formula>10</formula>
    </cfRule>
    <cfRule type="cellIs" dxfId="3" priority="6" operator="between">
      <formula>0</formula>
      <formula>5</formula>
    </cfRule>
  </conditionalFormatting>
  <conditionalFormatting sqref="M24">
    <cfRule type="cellIs" dxfId="2" priority="17" operator="between">
      <formula>11</formula>
      <formula>25</formula>
    </cfRule>
    <cfRule type="cellIs" dxfId="1" priority="18" operator="between">
      <formula>6</formula>
      <formula>10</formula>
    </cfRule>
    <cfRule type="cellIs" dxfId="0" priority="19" operator="between">
      <formula>0</formula>
      <formula>5</formula>
    </cfRule>
  </conditionalFormatting>
  <dataValidations count="2">
    <dataValidation type="list" allowBlank="1" showInputMessage="1" showErrorMessage="1" sqref="I24:J32 I11 J11:J19" xr:uid="{00000000-0002-0000-1A00-000000000000}">
      <formula1>negative</formula1>
    </dataValidation>
    <dataValidation type="list" allowBlank="1" showInputMessage="1" showErrorMessage="1" sqref="A10:B10" xr:uid="{00000000-0002-0000-1A00-000001000000}">
      <formula1>positive</formula1>
    </dataValidation>
  </dataValidations>
  <pageMargins left="0.15748031496062992" right="0.15748031496062992" top="0.74803149606299213" bottom="0.74803149606299213" header="0.31496062992125984" footer="0.31496062992125984"/>
  <pageSetup paperSize="9" scale="4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>
      <selection activeCell="B15" sqref="B15"/>
    </sheetView>
  </sheetViews>
  <sheetFormatPr defaultRowHeight="12.75" x14ac:dyDescent="0.2"/>
  <sheetData/>
  <pageMargins left="0.15748031496062992" right="0.1574803149606299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53"/>
  <sheetViews>
    <sheetView view="pageBreakPreview" topLeftCell="E7" zoomScaleNormal="75" zoomScaleSheetLayoutView="100" workbookViewId="0">
      <selection activeCell="I10" sqref="I10:I13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7.42578125" bestFit="1" customWidth="1"/>
    <col min="5" max="5" width="70.28515625" customWidth="1"/>
    <col min="6" max="6" width="28.42578125" customWidth="1"/>
    <col min="7" max="7" width="23.42578125" customWidth="1"/>
    <col min="8" max="8" width="14.85546875" customWidth="1"/>
    <col min="9" max="9" width="17.7109375" customWidth="1"/>
    <col min="10" max="10" width="18.5703125" customWidth="1"/>
    <col min="11" max="11" width="14.5703125" customWidth="1"/>
    <col min="12" max="12" width="15.28515625" customWidth="1"/>
    <col min="13" max="13" width="15.42578125" customWidth="1"/>
    <col min="14" max="14" width="29.28515625" customWidth="1"/>
    <col min="15" max="15" width="15.28515625" customWidth="1"/>
    <col min="16" max="16" width="18.5703125" customWidth="1"/>
    <col min="17" max="17" width="14.7109375" bestFit="1" customWidth="1"/>
    <col min="18" max="18" width="15.85546875" bestFit="1" customWidth="1"/>
    <col min="19" max="19" width="13.28515625" customWidth="1"/>
    <col min="20" max="20" width="12.7109375" customWidth="1"/>
    <col min="21" max="21" width="13.7109375" customWidth="1"/>
    <col min="22" max="22" width="41.28515625" customWidth="1"/>
  </cols>
  <sheetData>
    <row r="1" spans="1:13" ht="15.75" customHeight="1" x14ac:dyDescent="0.25">
      <c r="J1" s="106"/>
      <c r="K1" s="106"/>
      <c r="L1" s="106"/>
      <c r="M1" s="106"/>
    </row>
    <row r="2" spans="1:13" ht="13.5" thickBot="1" x14ac:dyDescent="0.25"/>
    <row r="3" spans="1:13" s="12" customFormat="1" ht="26.25" customHeight="1" x14ac:dyDescent="0.4">
      <c r="C3" s="115" t="s">
        <v>113</v>
      </c>
      <c r="D3" s="116"/>
      <c r="E3" s="116"/>
      <c r="F3" s="116"/>
      <c r="G3" s="117"/>
    </row>
    <row r="4" spans="1:13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3" s="24" customFormat="1" ht="45.75" thickBot="1" x14ac:dyDescent="0.25">
      <c r="C5" s="20" t="str">
        <f>'1. Selezione dei candidati'!A8</f>
        <v>SR2</v>
      </c>
      <c r="D5" s="26" t="str">
        <f>'1. Selezione dei candidati'!B8</f>
        <v>False dichiarazione dei candidati</v>
      </c>
      <c r="E5" s="26" t="str">
        <f>'1. Selezione dei candidati'!C8</f>
        <v>I candidati presentano false dichiarazioni nella domanda, inducendo il comitato di valutazione a credere che siano conformi ai criteri generali e specifici di idoneità per vincere una procedura di appalto</v>
      </c>
      <c r="F5" s="26" t="str">
        <f>'1. Selezione dei candidati'!D8</f>
        <v>Beneficiari</v>
      </c>
      <c r="G5" s="27" t="str">
        <f>'1. Selezione dei candidati'!E8</f>
        <v>Esterno</v>
      </c>
    </row>
    <row r="8" spans="1:13" s="28" customFormat="1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1"/>
      <c r="K8" s="119" t="s">
        <v>126</v>
      </c>
      <c r="L8" s="120"/>
      <c r="M8" s="121"/>
    </row>
    <row r="9" spans="1:13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124</v>
      </c>
      <c r="J9" s="47" t="s">
        <v>125</v>
      </c>
      <c r="K9" s="47" t="s">
        <v>127</v>
      </c>
      <c r="L9" s="47" t="s">
        <v>128</v>
      </c>
      <c r="M9" s="47" t="s">
        <v>129</v>
      </c>
    </row>
    <row r="10" spans="1:13" ht="27.75" customHeight="1" x14ac:dyDescent="0.2">
      <c r="A10" s="122">
        <v>1</v>
      </c>
      <c r="B10" s="122">
        <v>4</v>
      </c>
      <c r="C10" s="111">
        <f>A10*B10</f>
        <v>4</v>
      </c>
      <c r="D10" s="23" t="s">
        <v>36</v>
      </c>
      <c r="E10" s="5" t="s">
        <v>248</v>
      </c>
      <c r="F10" s="16" t="s">
        <v>1</v>
      </c>
      <c r="G10" s="16" t="s">
        <v>1</v>
      </c>
      <c r="H10" s="16" t="s">
        <v>24</v>
      </c>
      <c r="I10" s="122">
        <v>-1</v>
      </c>
      <c r="J10" s="122">
        <v>-2</v>
      </c>
      <c r="K10" s="118">
        <f>A10+I10</f>
        <v>0</v>
      </c>
      <c r="L10" s="118">
        <f>B10+J10</f>
        <v>2</v>
      </c>
      <c r="M10" s="111">
        <f>K10*L10</f>
        <v>0</v>
      </c>
    </row>
    <row r="11" spans="1:13" ht="43.5" customHeight="1" x14ac:dyDescent="0.2">
      <c r="A11" s="123"/>
      <c r="B11" s="123"/>
      <c r="C11" s="112"/>
      <c r="D11" s="23" t="s">
        <v>37</v>
      </c>
      <c r="E11" s="5" t="s">
        <v>249</v>
      </c>
      <c r="F11" s="16" t="s">
        <v>295</v>
      </c>
      <c r="G11" s="16" t="s">
        <v>295</v>
      </c>
      <c r="H11" s="16" t="s">
        <v>24</v>
      </c>
      <c r="I11" s="123"/>
      <c r="J11" s="123"/>
      <c r="K11" s="113"/>
      <c r="L11" s="113"/>
      <c r="M11" s="112"/>
    </row>
    <row r="12" spans="1:13" ht="43.5" customHeight="1" x14ac:dyDescent="0.2">
      <c r="A12" s="123"/>
      <c r="B12" s="123"/>
      <c r="C12" s="112"/>
      <c r="D12" s="23" t="s">
        <v>38</v>
      </c>
      <c r="E12" s="5" t="s">
        <v>319</v>
      </c>
      <c r="F12" s="16" t="s">
        <v>295</v>
      </c>
      <c r="G12" s="16" t="s">
        <v>295</v>
      </c>
      <c r="H12" s="16" t="s">
        <v>297</v>
      </c>
      <c r="I12" s="123"/>
      <c r="J12" s="123"/>
      <c r="K12" s="113"/>
      <c r="L12" s="113"/>
      <c r="M12" s="112"/>
    </row>
    <row r="13" spans="1:13" ht="28.5" customHeight="1" x14ac:dyDescent="0.2">
      <c r="A13" s="123"/>
      <c r="B13" s="123"/>
      <c r="C13" s="112"/>
      <c r="D13" s="23" t="s">
        <v>318</v>
      </c>
      <c r="E13" s="5" t="s">
        <v>250</v>
      </c>
      <c r="F13" s="16" t="s">
        <v>295</v>
      </c>
      <c r="G13" s="16" t="s">
        <v>295</v>
      </c>
      <c r="H13" s="16" t="s">
        <v>24</v>
      </c>
      <c r="I13" s="123"/>
      <c r="J13" s="123"/>
      <c r="K13" s="113"/>
      <c r="L13" s="113"/>
      <c r="M13" s="112"/>
    </row>
    <row r="14" spans="1:13" x14ac:dyDescent="0.2">
      <c r="F14" t="s">
        <v>295</v>
      </c>
      <c r="G14" t="s">
        <v>295</v>
      </c>
      <c r="H14" t="s">
        <v>24</v>
      </c>
    </row>
    <row r="16" spans="1:13" s="28" customFormat="1" ht="26.25" customHeight="1" x14ac:dyDescent="0.4">
      <c r="A16" s="119" t="s">
        <v>126</v>
      </c>
      <c r="B16" s="120"/>
      <c r="C16" s="121"/>
      <c r="D16" s="125" t="s">
        <v>56</v>
      </c>
      <c r="E16" s="125"/>
      <c r="F16" s="125"/>
      <c r="G16" s="125"/>
      <c r="H16" s="125"/>
      <c r="I16" s="125"/>
      <c r="J16" s="125"/>
      <c r="K16" s="119" t="s">
        <v>63</v>
      </c>
      <c r="L16" s="120"/>
      <c r="M16" s="121"/>
    </row>
    <row r="17" spans="1:13" ht="110.25" x14ac:dyDescent="0.2">
      <c r="A17" s="47" t="s">
        <v>127</v>
      </c>
      <c r="B17" s="47" t="s">
        <v>128</v>
      </c>
      <c r="C17" s="47" t="s">
        <v>129</v>
      </c>
      <c r="D17" s="107" t="s">
        <v>57</v>
      </c>
      <c r="E17" s="108"/>
      <c r="F17" s="52" t="s">
        <v>58</v>
      </c>
      <c r="G17" s="107" t="s">
        <v>59</v>
      </c>
      <c r="H17" s="108"/>
      <c r="I17" s="47" t="s">
        <v>60</v>
      </c>
      <c r="J17" s="47" t="s">
        <v>62</v>
      </c>
      <c r="K17" s="47" t="s">
        <v>64</v>
      </c>
      <c r="L17" s="47" t="s">
        <v>65</v>
      </c>
      <c r="M17" s="47" t="s">
        <v>66</v>
      </c>
    </row>
    <row r="18" spans="1:13" x14ac:dyDescent="0.2">
      <c r="A18" s="118">
        <f>K10</f>
        <v>0</v>
      </c>
      <c r="B18" s="118">
        <f>L10</f>
        <v>2</v>
      </c>
      <c r="C18" s="111">
        <f>M10</f>
        <v>0</v>
      </c>
      <c r="D18" s="109"/>
      <c r="E18" s="109"/>
      <c r="F18" s="4"/>
      <c r="G18" s="110"/>
      <c r="H18" s="110"/>
      <c r="I18" s="122">
        <v>-1</v>
      </c>
      <c r="J18" s="122">
        <v>-1</v>
      </c>
      <c r="K18" s="118">
        <f>A18+I18</f>
        <v>-1</v>
      </c>
      <c r="L18" s="118">
        <f>B18+J18</f>
        <v>1</v>
      </c>
      <c r="M18" s="111">
        <f>K18*L18</f>
        <v>-1</v>
      </c>
    </row>
    <row r="19" spans="1:13" x14ac:dyDescent="0.2">
      <c r="A19" s="113"/>
      <c r="B19" s="113"/>
      <c r="C19" s="112"/>
      <c r="D19" s="109"/>
      <c r="E19" s="109"/>
      <c r="F19" s="4"/>
      <c r="G19" s="110"/>
      <c r="H19" s="110"/>
      <c r="I19" s="123"/>
      <c r="J19" s="123"/>
      <c r="K19" s="113"/>
      <c r="L19" s="113"/>
      <c r="M19" s="112"/>
    </row>
    <row r="20" spans="1:13" x14ac:dyDescent="0.2">
      <c r="A20" s="113"/>
      <c r="B20" s="113"/>
      <c r="C20" s="112"/>
      <c r="D20" s="109"/>
      <c r="E20" s="109"/>
      <c r="F20" s="4"/>
      <c r="G20" s="110"/>
      <c r="H20" s="110"/>
      <c r="I20" s="123"/>
      <c r="J20" s="123"/>
      <c r="K20" s="113"/>
      <c r="L20" s="113"/>
      <c r="M20" s="112"/>
    </row>
    <row r="21" spans="1:13" x14ac:dyDescent="0.2">
      <c r="A21" s="113"/>
      <c r="B21" s="113"/>
      <c r="C21" s="112"/>
      <c r="D21" s="109"/>
      <c r="E21" s="109"/>
      <c r="F21" s="4"/>
      <c r="G21" s="110"/>
      <c r="H21" s="110"/>
      <c r="I21" s="123"/>
      <c r="J21" s="123"/>
      <c r="K21" s="113"/>
      <c r="L21" s="113"/>
      <c r="M21" s="112"/>
    </row>
    <row r="22" spans="1:13" x14ac:dyDescent="0.2">
      <c r="A22" s="113"/>
      <c r="B22" s="113"/>
      <c r="C22" s="112"/>
      <c r="D22" s="109"/>
      <c r="E22" s="109"/>
      <c r="F22" s="4"/>
      <c r="G22" s="110"/>
      <c r="H22" s="110"/>
      <c r="I22" s="123"/>
      <c r="J22" s="123"/>
      <c r="K22" s="113"/>
      <c r="L22" s="113"/>
      <c r="M22" s="112"/>
    </row>
    <row r="23" spans="1:13" x14ac:dyDescent="0.2">
      <c r="A23" s="113"/>
      <c r="B23" s="113"/>
      <c r="C23" s="112"/>
      <c r="D23" s="109"/>
      <c r="E23" s="109"/>
      <c r="F23" s="4"/>
      <c r="G23" s="110"/>
      <c r="H23" s="110"/>
      <c r="I23" s="123"/>
      <c r="J23" s="123"/>
      <c r="K23" s="113"/>
      <c r="L23" s="113"/>
      <c r="M23" s="112"/>
    </row>
    <row r="24" spans="1:13" x14ac:dyDescent="0.2">
      <c r="A24" s="113"/>
      <c r="B24" s="113"/>
      <c r="C24" s="112"/>
      <c r="D24" s="109"/>
      <c r="E24" s="109"/>
      <c r="F24" s="4"/>
      <c r="G24" s="110"/>
      <c r="H24" s="110"/>
      <c r="I24" s="123"/>
      <c r="J24" s="123"/>
      <c r="K24" s="113"/>
      <c r="L24" s="113"/>
      <c r="M24" s="112"/>
    </row>
    <row r="25" spans="1:13" x14ac:dyDescent="0.2">
      <c r="A25" s="113"/>
      <c r="B25" s="113"/>
      <c r="C25" s="112"/>
      <c r="D25" s="109"/>
      <c r="E25" s="109"/>
      <c r="F25" s="4"/>
      <c r="G25" s="110"/>
      <c r="H25" s="110"/>
      <c r="I25" s="123"/>
      <c r="J25" s="123"/>
      <c r="K25" s="113"/>
      <c r="L25" s="113"/>
      <c r="M25" s="112"/>
    </row>
    <row r="26" spans="1:13" x14ac:dyDescent="0.2">
      <c r="A26" s="114"/>
      <c r="B26" s="114"/>
      <c r="C26" s="126"/>
      <c r="D26" s="109"/>
      <c r="E26" s="109"/>
      <c r="F26" s="4"/>
      <c r="G26" s="110"/>
      <c r="H26" s="110"/>
      <c r="I26" s="124"/>
      <c r="J26" s="124"/>
      <c r="K26" s="114"/>
      <c r="L26" s="114"/>
      <c r="M26" s="126"/>
    </row>
    <row r="50" spans="2:3" x14ac:dyDescent="0.2">
      <c r="B50">
        <v>1</v>
      </c>
      <c r="C50">
        <v>-1</v>
      </c>
    </row>
    <row r="51" spans="2:3" x14ac:dyDescent="0.2">
      <c r="B51">
        <v>2</v>
      </c>
      <c r="C51">
        <v>-2</v>
      </c>
    </row>
    <row r="52" spans="2:3" x14ac:dyDescent="0.2">
      <c r="B52">
        <v>3</v>
      </c>
      <c r="C52">
        <v>-3</v>
      </c>
    </row>
    <row r="53" spans="2:3" x14ac:dyDescent="0.2">
      <c r="B53">
        <v>4</v>
      </c>
      <c r="C53">
        <v>-4</v>
      </c>
    </row>
  </sheetData>
  <mergeCells count="44">
    <mergeCell ref="J1:M1"/>
    <mergeCell ref="K18:K26"/>
    <mergeCell ref="L18:L26"/>
    <mergeCell ref="M18:M26"/>
    <mergeCell ref="D19:E19"/>
    <mergeCell ref="G20:H20"/>
    <mergeCell ref="D21:E21"/>
    <mergeCell ref="G21:H21"/>
    <mergeCell ref="D23:E23"/>
    <mergeCell ref="G23:H23"/>
    <mergeCell ref="I18:I26"/>
    <mergeCell ref="D26:E26"/>
    <mergeCell ref="G26:H26"/>
    <mergeCell ref="J10:J13"/>
    <mergeCell ref="J18:J26"/>
    <mergeCell ref="K10:K13"/>
    <mergeCell ref="A18:A26"/>
    <mergeCell ref="B18:B26"/>
    <mergeCell ref="C18:C26"/>
    <mergeCell ref="D24:E24"/>
    <mergeCell ref="G24:H24"/>
    <mergeCell ref="D25:E25"/>
    <mergeCell ref="G25:H25"/>
    <mergeCell ref="D18:E18"/>
    <mergeCell ref="G18:H18"/>
    <mergeCell ref="D22:E22"/>
    <mergeCell ref="G22:H22"/>
    <mergeCell ref="G19:H19"/>
    <mergeCell ref="D20:E20"/>
    <mergeCell ref="K16:M16"/>
    <mergeCell ref="D17:E17"/>
    <mergeCell ref="G17:H17"/>
    <mergeCell ref="C3:G3"/>
    <mergeCell ref="A8:C8"/>
    <mergeCell ref="D8:J8"/>
    <mergeCell ref="K8:M8"/>
    <mergeCell ref="A10:A13"/>
    <mergeCell ref="M10:M13"/>
    <mergeCell ref="B10:B13"/>
    <mergeCell ref="A16:C16"/>
    <mergeCell ref="D16:J16"/>
    <mergeCell ref="L10:L13"/>
    <mergeCell ref="C10:C13"/>
    <mergeCell ref="I10:I13"/>
  </mergeCells>
  <phoneticPr fontId="0" type="noConversion"/>
  <conditionalFormatting sqref="A10:C10 F10:I10 F11:H13">
    <cfRule type="cellIs" dxfId="259" priority="13" operator="between">
      <formula>0</formula>
      <formula>0</formula>
    </cfRule>
  </conditionalFormatting>
  <conditionalFormatting sqref="C10">
    <cfRule type="cellIs" dxfId="258" priority="7" operator="between">
      <formula>11</formula>
      <formula>25</formula>
    </cfRule>
    <cfRule type="cellIs" dxfId="257" priority="8" operator="between">
      <formula>6</formula>
      <formula>10</formula>
    </cfRule>
    <cfRule type="cellIs" dxfId="256" priority="9" operator="between">
      <formula>0</formula>
      <formula>5</formula>
    </cfRule>
  </conditionalFormatting>
  <conditionalFormatting sqref="C18">
    <cfRule type="cellIs" dxfId="255" priority="1" operator="between">
      <formula>11</formula>
      <formula>25</formula>
    </cfRule>
    <cfRule type="cellIs" dxfId="254" priority="2" operator="between">
      <formula>6</formula>
      <formula>10</formula>
    </cfRule>
    <cfRule type="cellIs" dxfId="253" priority="3" operator="between">
      <formula>0</formula>
      <formula>5</formula>
    </cfRule>
  </conditionalFormatting>
  <conditionalFormatting sqref="M10">
    <cfRule type="cellIs" dxfId="252" priority="4" operator="between">
      <formula>11</formula>
      <formula>25</formula>
    </cfRule>
    <cfRule type="cellIs" dxfId="251" priority="5" operator="between">
      <formula>6</formula>
      <formula>10</formula>
    </cfRule>
    <cfRule type="cellIs" dxfId="250" priority="6" operator="between">
      <formula>0</formula>
      <formula>5</formula>
    </cfRule>
  </conditionalFormatting>
  <conditionalFormatting sqref="M18">
    <cfRule type="cellIs" dxfId="249" priority="10" operator="between">
      <formula>11</formula>
      <formula>25</formula>
    </cfRule>
    <cfRule type="cellIs" dxfId="248" priority="11" operator="between">
      <formula>6</formula>
      <formula>10</formula>
    </cfRule>
    <cfRule type="cellIs" dxfId="247" priority="12" operator="between">
      <formula>0</formula>
      <formula>5</formula>
    </cfRule>
  </conditionalFormatting>
  <dataValidations count="2">
    <dataValidation type="list" allowBlank="1" showInputMessage="1" showErrorMessage="1" sqref="I18:J26 I10:J13" xr:uid="{00000000-0002-0000-0200-000000000000}">
      <formula1>negative</formula1>
    </dataValidation>
    <dataValidation type="list" allowBlank="1" showInputMessage="1" showErrorMessage="1" sqref="A10 B10:B13" xr:uid="{00000000-0002-0000-0200-000001000000}">
      <formula1>positive</formula1>
    </dataValidation>
  </dataValidations>
  <pageMargins left="0.15748031496062992" right="0.15748031496062992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51"/>
  <sheetViews>
    <sheetView view="pageBreakPreview" topLeftCell="A15" zoomScaleNormal="70" zoomScaleSheetLayoutView="100" workbookViewId="0">
      <selection activeCell="E10" sqref="E10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6.140625" bestFit="1" customWidth="1"/>
    <col min="5" max="5" width="70.28515625" customWidth="1"/>
    <col min="6" max="6" width="28.42578125" customWidth="1"/>
    <col min="7" max="7" width="23.42578125" customWidth="1"/>
    <col min="8" max="8" width="14.85546875" customWidth="1"/>
    <col min="9" max="10" width="18.5703125" customWidth="1"/>
    <col min="11" max="11" width="14.5703125" customWidth="1"/>
    <col min="12" max="12" width="15.28515625" customWidth="1"/>
    <col min="13" max="13" width="15.42578125" customWidth="1"/>
    <col min="14" max="14" width="29.28515625" customWidth="1"/>
    <col min="15" max="15" width="15.28515625" customWidth="1"/>
    <col min="16" max="16" width="18.5703125" customWidth="1"/>
    <col min="17" max="17" width="14.7109375" bestFit="1" customWidth="1"/>
    <col min="18" max="18" width="15.85546875" bestFit="1" customWidth="1"/>
    <col min="19" max="19" width="13.28515625" customWidth="1"/>
    <col min="20" max="20" width="12.7109375" customWidth="1"/>
    <col min="21" max="21" width="13.7109375" customWidth="1"/>
    <col min="22" max="22" width="41.28515625" customWidth="1"/>
  </cols>
  <sheetData>
    <row r="1" spans="1:13" ht="15.75" x14ac:dyDescent="0.25">
      <c r="J1" s="127"/>
      <c r="K1" s="127"/>
      <c r="L1" s="127"/>
      <c r="M1" s="127"/>
    </row>
    <row r="2" spans="1:13" ht="13.5" thickBot="1" x14ac:dyDescent="0.25"/>
    <row r="3" spans="1:13" s="12" customFormat="1" ht="26.25" customHeight="1" x14ac:dyDescent="0.4">
      <c r="C3" s="115" t="s">
        <v>113</v>
      </c>
      <c r="D3" s="116"/>
      <c r="E3" s="116"/>
      <c r="F3" s="116"/>
      <c r="G3" s="117"/>
    </row>
    <row r="4" spans="1:13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3" s="24" customFormat="1" ht="45.75" thickBot="1" x14ac:dyDescent="0.25">
      <c r="C5" s="20" t="str">
        <f>'1. Selezione dei candidati'!A9</f>
        <v>SR3</v>
      </c>
      <c r="D5" s="26" t="str">
        <f>'1. Selezione dei candidati'!B9</f>
        <v>Doppio finanziamento</v>
      </c>
      <c r="E5" s="26" t="str">
        <f>'1. Selezione dei candidati'!C9</f>
        <v>Un'organizzazione presenta domanda di finanziamento per lo stesso progetto a diversi fondi UE e/o Stato membro senza dichiararlo</v>
      </c>
      <c r="F5" s="26" t="str">
        <f>'1. Selezione dei candidati'!D9</f>
        <v>Beneficiari</v>
      </c>
      <c r="G5" s="27" t="str">
        <f>'1. Selezione dei candidati'!E9</f>
        <v>Esterno</v>
      </c>
    </row>
    <row r="8" spans="1:13" s="28" customFormat="1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1"/>
      <c r="K8" s="119" t="s">
        <v>126</v>
      </c>
      <c r="L8" s="120"/>
      <c r="M8" s="121"/>
    </row>
    <row r="9" spans="1:13" ht="110.25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124</v>
      </c>
      <c r="J9" s="47" t="s">
        <v>125</v>
      </c>
      <c r="K9" s="47" t="s">
        <v>127</v>
      </c>
      <c r="L9" s="47" t="s">
        <v>128</v>
      </c>
      <c r="M9" s="47" t="s">
        <v>129</v>
      </c>
    </row>
    <row r="10" spans="1:13" ht="41.25" customHeight="1" x14ac:dyDescent="0.2">
      <c r="A10" s="122">
        <v>1</v>
      </c>
      <c r="B10" s="122">
        <v>4</v>
      </c>
      <c r="C10" s="111">
        <f>A10*B10</f>
        <v>4</v>
      </c>
      <c r="D10" s="2" t="s">
        <v>39</v>
      </c>
      <c r="E10" s="3" t="s">
        <v>251</v>
      </c>
      <c r="F10" s="16" t="s">
        <v>1</v>
      </c>
      <c r="G10" s="16" t="s">
        <v>1</v>
      </c>
      <c r="H10" s="16" t="s">
        <v>24</v>
      </c>
      <c r="I10" s="122">
        <v>-1</v>
      </c>
      <c r="J10" s="122">
        <v>-2</v>
      </c>
      <c r="K10" s="118">
        <f>A10+I10</f>
        <v>0</v>
      </c>
      <c r="L10" s="118">
        <f>B10+J10</f>
        <v>2</v>
      </c>
      <c r="M10" s="111">
        <f>K10*L10</f>
        <v>0</v>
      </c>
    </row>
    <row r="11" spans="1:13" ht="25.5" x14ac:dyDescent="0.2">
      <c r="A11" s="124"/>
      <c r="B11" s="124"/>
      <c r="C11" s="126"/>
      <c r="D11" s="97" t="s">
        <v>316</v>
      </c>
      <c r="E11" s="98" t="s">
        <v>317</v>
      </c>
      <c r="F11" s="16" t="s">
        <v>1</v>
      </c>
      <c r="G11" s="16" t="s">
        <v>1</v>
      </c>
      <c r="H11" s="16" t="s">
        <v>1</v>
      </c>
      <c r="I11" s="124"/>
      <c r="J11" s="124"/>
      <c r="K11" s="114"/>
      <c r="L11" s="114"/>
      <c r="M11" s="126"/>
    </row>
    <row r="14" spans="1:13" s="28" customFormat="1" ht="26.25" customHeight="1" x14ac:dyDescent="0.4">
      <c r="A14" s="119" t="s">
        <v>126</v>
      </c>
      <c r="B14" s="120"/>
      <c r="C14" s="121"/>
      <c r="D14" s="125" t="s">
        <v>56</v>
      </c>
      <c r="E14" s="125"/>
      <c r="F14" s="125"/>
      <c r="G14" s="125"/>
      <c r="H14" s="125"/>
      <c r="I14" s="125"/>
      <c r="J14" s="125"/>
      <c r="K14" s="119" t="s">
        <v>63</v>
      </c>
      <c r="L14" s="120"/>
      <c r="M14" s="121"/>
    </row>
    <row r="15" spans="1:13" ht="110.25" x14ac:dyDescent="0.2">
      <c r="A15" s="47" t="s">
        <v>127</v>
      </c>
      <c r="B15" s="47" t="s">
        <v>128</v>
      </c>
      <c r="C15" s="47" t="s">
        <v>129</v>
      </c>
      <c r="D15" s="107" t="s">
        <v>57</v>
      </c>
      <c r="E15" s="108"/>
      <c r="F15" s="52" t="s">
        <v>58</v>
      </c>
      <c r="G15" s="107" t="s">
        <v>59</v>
      </c>
      <c r="H15" s="108"/>
      <c r="I15" s="47" t="s">
        <v>60</v>
      </c>
      <c r="J15" s="47" t="s">
        <v>62</v>
      </c>
      <c r="K15" s="47" t="s">
        <v>64</v>
      </c>
      <c r="L15" s="47" t="s">
        <v>65</v>
      </c>
      <c r="M15" s="47" t="s">
        <v>66</v>
      </c>
    </row>
    <row r="16" spans="1:13" x14ac:dyDescent="0.2">
      <c r="A16" s="118">
        <f>K10</f>
        <v>0</v>
      </c>
      <c r="B16" s="118"/>
      <c r="C16" s="111"/>
      <c r="D16" s="109"/>
      <c r="E16" s="109"/>
      <c r="F16" s="4"/>
      <c r="G16" s="110"/>
      <c r="H16" s="110"/>
      <c r="I16" s="122"/>
      <c r="J16" s="122"/>
      <c r="K16" s="118"/>
      <c r="L16" s="118"/>
      <c r="M16" s="111"/>
    </row>
    <row r="17" spans="1:13" x14ac:dyDescent="0.2">
      <c r="A17" s="113"/>
      <c r="B17" s="113"/>
      <c r="C17" s="112"/>
      <c r="D17" s="109"/>
      <c r="E17" s="109"/>
      <c r="F17" s="4"/>
      <c r="G17" s="110"/>
      <c r="H17" s="110"/>
      <c r="I17" s="123"/>
      <c r="J17" s="123"/>
      <c r="K17" s="113"/>
      <c r="L17" s="113"/>
      <c r="M17" s="112"/>
    </row>
    <row r="18" spans="1:13" x14ac:dyDescent="0.2">
      <c r="A18" s="113"/>
      <c r="B18" s="113"/>
      <c r="C18" s="112"/>
      <c r="D18" s="109"/>
      <c r="E18" s="109"/>
      <c r="F18" s="4"/>
      <c r="G18" s="110"/>
      <c r="H18" s="110"/>
      <c r="I18" s="123"/>
      <c r="J18" s="123"/>
      <c r="K18" s="113"/>
      <c r="L18" s="113"/>
      <c r="M18" s="112"/>
    </row>
    <row r="19" spans="1:13" x14ac:dyDescent="0.2">
      <c r="A19" s="113"/>
      <c r="B19" s="113"/>
      <c r="C19" s="112"/>
      <c r="D19" s="109"/>
      <c r="E19" s="109"/>
      <c r="F19" s="4"/>
      <c r="G19" s="110"/>
      <c r="H19" s="110"/>
      <c r="I19" s="123"/>
      <c r="J19" s="123"/>
      <c r="K19" s="113"/>
      <c r="L19" s="113"/>
      <c r="M19" s="112"/>
    </row>
    <row r="20" spans="1:13" x14ac:dyDescent="0.2">
      <c r="A20" s="113"/>
      <c r="B20" s="113"/>
      <c r="C20" s="112"/>
      <c r="D20" s="109"/>
      <c r="E20" s="109"/>
      <c r="F20" s="4"/>
      <c r="G20" s="110"/>
      <c r="H20" s="110"/>
      <c r="I20" s="123"/>
      <c r="J20" s="123"/>
      <c r="K20" s="113"/>
      <c r="L20" s="113"/>
      <c r="M20" s="112"/>
    </row>
    <row r="21" spans="1:13" x14ac:dyDescent="0.2">
      <c r="A21" s="113"/>
      <c r="B21" s="113"/>
      <c r="C21" s="112"/>
      <c r="D21" s="109"/>
      <c r="E21" s="109"/>
      <c r="F21" s="4"/>
      <c r="G21" s="110"/>
      <c r="H21" s="110"/>
      <c r="I21" s="123"/>
      <c r="J21" s="123"/>
      <c r="K21" s="113"/>
      <c r="L21" s="113"/>
      <c r="M21" s="112"/>
    </row>
    <row r="22" spans="1:13" x14ac:dyDescent="0.2">
      <c r="A22" s="113"/>
      <c r="B22" s="113"/>
      <c r="C22" s="112"/>
      <c r="D22" s="109"/>
      <c r="E22" s="109"/>
      <c r="F22" s="4"/>
      <c r="G22" s="110"/>
      <c r="H22" s="110"/>
      <c r="I22" s="123"/>
      <c r="J22" s="123"/>
      <c r="K22" s="113"/>
      <c r="L22" s="113"/>
      <c r="M22" s="112"/>
    </row>
    <row r="23" spans="1:13" x14ac:dyDescent="0.2">
      <c r="A23" s="113"/>
      <c r="B23" s="113"/>
      <c r="C23" s="112"/>
      <c r="D23" s="109"/>
      <c r="E23" s="109"/>
      <c r="F23" s="4"/>
      <c r="G23" s="110"/>
      <c r="H23" s="110"/>
      <c r="I23" s="123"/>
      <c r="J23" s="123"/>
      <c r="K23" s="113"/>
      <c r="L23" s="113"/>
      <c r="M23" s="112"/>
    </row>
    <row r="24" spans="1:13" x14ac:dyDescent="0.2">
      <c r="A24" s="114"/>
      <c r="B24" s="114"/>
      <c r="C24" s="126"/>
      <c r="D24" s="109"/>
      <c r="E24" s="109"/>
      <c r="F24" s="4"/>
      <c r="G24" s="110"/>
      <c r="H24" s="110"/>
      <c r="I24" s="124"/>
      <c r="J24" s="124"/>
      <c r="K24" s="114"/>
      <c r="L24" s="114"/>
      <c r="M24" s="126"/>
    </row>
    <row r="48" spans="2:3" x14ac:dyDescent="0.2">
      <c r="B48">
        <v>1</v>
      </c>
      <c r="C48">
        <v>-1</v>
      </c>
    </row>
    <row r="49" spans="2:3" x14ac:dyDescent="0.2">
      <c r="B49">
        <v>2</v>
      </c>
      <c r="C49">
        <v>-2</v>
      </c>
    </row>
    <row r="50" spans="2:3" x14ac:dyDescent="0.2">
      <c r="B50">
        <v>3</v>
      </c>
      <c r="C50">
        <v>-3</v>
      </c>
    </row>
    <row r="51" spans="2:3" x14ac:dyDescent="0.2">
      <c r="B51">
        <v>4</v>
      </c>
      <c r="C51">
        <v>-4</v>
      </c>
    </row>
  </sheetData>
  <mergeCells count="44">
    <mergeCell ref="J1:M1"/>
    <mergeCell ref="K16:K24"/>
    <mergeCell ref="L16:L24"/>
    <mergeCell ref="M16:M24"/>
    <mergeCell ref="D17:E17"/>
    <mergeCell ref="G18:H18"/>
    <mergeCell ref="D19:E19"/>
    <mergeCell ref="G19:H19"/>
    <mergeCell ref="D21:E21"/>
    <mergeCell ref="G21:H21"/>
    <mergeCell ref="I16:I24"/>
    <mergeCell ref="D24:E24"/>
    <mergeCell ref="G24:H24"/>
    <mergeCell ref="J10:J11"/>
    <mergeCell ref="J16:J24"/>
    <mergeCell ref="K10:K11"/>
    <mergeCell ref="A16:A24"/>
    <mergeCell ref="B16:B24"/>
    <mergeCell ref="C16:C24"/>
    <mergeCell ref="D22:E22"/>
    <mergeCell ref="G22:H22"/>
    <mergeCell ref="D23:E23"/>
    <mergeCell ref="G23:H23"/>
    <mergeCell ref="D16:E16"/>
    <mergeCell ref="G16:H16"/>
    <mergeCell ref="D20:E20"/>
    <mergeCell ref="G20:H20"/>
    <mergeCell ref="G17:H17"/>
    <mergeCell ref="D18:E18"/>
    <mergeCell ref="K14:M14"/>
    <mergeCell ref="D15:E15"/>
    <mergeCell ref="G15:H15"/>
    <mergeCell ref="C3:G3"/>
    <mergeCell ref="A8:C8"/>
    <mergeCell ref="D8:J8"/>
    <mergeCell ref="K8:M8"/>
    <mergeCell ref="A10:A11"/>
    <mergeCell ref="M10:M11"/>
    <mergeCell ref="B10:B11"/>
    <mergeCell ref="A14:C14"/>
    <mergeCell ref="D14:J14"/>
    <mergeCell ref="L10:L11"/>
    <mergeCell ref="C10:C11"/>
    <mergeCell ref="I10:I11"/>
  </mergeCells>
  <phoneticPr fontId="0" type="noConversion"/>
  <conditionalFormatting sqref="A10:C10 F10:I10 F11:H11">
    <cfRule type="cellIs" dxfId="246" priority="13" operator="between">
      <formula>0</formula>
      <formula>0</formula>
    </cfRule>
  </conditionalFormatting>
  <conditionalFormatting sqref="C10">
    <cfRule type="cellIs" dxfId="245" priority="7" operator="between">
      <formula>11</formula>
      <formula>25</formula>
    </cfRule>
    <cfRule type="cellIs" dxfId="244" priority="8" operator="between">
      <formula>6</formula>
      <formula>10</formula>
    </cfRule>
    <cfRule type="cellIs" dxfId="243" priority="9" operator="between">
      <formula>0</formula>
      <formula>5</formula>
    </cfRule>
  </conditionalFormatting>
  <conditionalFormatting sqref="C16">
    <cfRule type="cellIs" dxfId="242" priority="1" operator="between">
      <formula>11</formula>
      <formula>25</formula>
    </cfRule>
    <cfRule type="cellIs" dxfId="241" priority="2" operator="between">
      <formula>6</formula>
      <formula>10</formula>
    </cfRule>
    <cfRule type="cellIs" dxfId="240" priority="3" operator="between">
      <formula>0</formula>
      <formula>5</formula>
    </cfRule>
  </conditionalFormatting>
  <conditionalFormatting sqref="M10">
    <cfRule type="cellIs" dxfId="239" priority="4" operator="between">
      <formula>11</formula>
      <formula>25</formula>
    </cfRule>
    <cfRule type="cellIs" dxfId="238" priority="5" operator="between">
      <formula>6</formula>
      <formula>10</formula>
    </cfRule>
    <cfRule type="cellIs" dxfId="237" priority="6" operator="between">
      <formula>0</formula>
      <formula>5</formula>
    </cfRule>
  </conditionalFormatting>
  <conditionalFormatting sqref="M16">
    <cfRule type="cellIs" dxfId="236" priority="10" operator="between">
      <formula>11</formula>
      <formula>25</formula>
    </cfRule>
    <cfRule type="cellIs" dxfId="235" priority="11" operator="between">
      <formula>6</formula>
      <formula>10</formula>
    </cfRule>
    <cfRule type="cellIs" dxfId="234" priority="12" operator="between">
      <formula>0</formula>
      <formula>5</formula>
    </cfRule>
  </conditionalFormatting>
  <dataValidations count="2">
    <dataValidation type="list" allowBlank="1" showInputMessage="1" showErrorMessage="1" sqref="A10 B10:B11" xr:uid="{00000000-0002-0000-0300-000000000000}">
      <formula1>positive</formula1>
    </dataValidation>
    <dataValidation type="list" allowBlank="1" showInputMessage="1" showErrorMessage="1" sqref="I16:J24 I10:J11" xr:uid="{00000000-0002-0000-0300-000001000000}">
      <formula1>negative</formula1>
    </dataValidation>
  </dataValidations>
  <pageMargins left="0.15748031496062992" right="0.15748031496062992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I84"/>
  <sheetViews>
    <sheetView view="pageBreakPreview" topLeftCell="A6" zoomScaleNormal="75" zoomScaleSheetLayoutView="100" workbookViewId="0">
      <selection activeCell="D8" sqref="D8"/>
    </sheetView>
  </sheetViews>
  <sheetFormatPr defaultColWidth="8.85546875" defaultRowHeight="15.75" x14ac:dyDescent="0.25"/>
  <cols>
    <col min="1" max="1" width="10" style="44" customWidth="1"/>
    <col min="2" max="2" width="33.7109375" style="41" customWidth="1"/>
    <col min="3" max="3" width="51.42578125" style="41" customWidth="1"/>
    <col min="4" max="4" width="58.7109375" style="41" customWidth="1"/>
    <col min="5" max="5" width="41" style="41" customWidth="1"/>
    <col min="6" max="6" width="18.7109375" style="41" bestFit="1" customWidth="1"/>
    <col min="7" max="7" width="14.140625" style="28" customWidth="1"/>
    <col min="8" max="8" width="61.42578125" style="28" customWidth="1"/>
    <col min="9" max="16384" width="8.85546875" style="28"/>
  </cols>
  <sheetData>
    <row r="1" spans="1:9" x14ac:dyDescent="0.25">
      <c r="F1" s="77"/>
      <c r="G1" s="127"/>
      <c r="H1" s="127"/>
      <c r="I1" s="77"/>
    </row>
    <row r="2" spans="1:9" ht="20.25" x14ac:dyDescent="0.3">
      <c r="A2" s="66" t="s">
        <v>130</v>
      </c>
    </row>
    <row r="4" spans="1:9" s="31" customFormat="1" ht="38.25" customHeight="1" x14ac:dyDescent="0.2">
      <c r="A4" s="132" t="s">
        <v>113</v>
      </c>
      <c r="B4" s="132"/>
      <c r="C4" s="132"/>
      <c r="D4" s="132"/>
      <c r="E4" s="132"/>
      <c r="F4" s="132"/>
      <c r="G4" s="132"/>
      <c r="H4" s="132"/>
    </row>
    <row r="5" spans="1:9" s="32" customFormat="1" ht="94.5" x14ac:dyDescent="0.25">
      <c r="A5" s="47" t="s">
        <v>106</v>
      </c>
      <c r="B5" s="47" t="s">
        <v>107</v>
      </c>
      <c r="C5" s="47" t="s">
        <v>108</v>
      </c>
      <c r="D5" s="47" t="s">
        <v>159</v>
      </c>
      <c r="E5" s="47" t="s">
        <v>109</v>
      </c>
      <c r="F5" s="47" t="s">
        <v>110</v>
      </c>
      <c r="G5" s="47" t="s">
        <v>111</v>
      </c>
      <c r="H5" s="47" t="s">
        <v>112</v>
      </c>
    </row>
    <row r="6" spans="1:9" s="42" customFormat="1" ht="26.25" x14ac:dyDescent="0.35">
      <c r="A6" s="128" t="s">
        <v>154</v>
      </c>
      <c r="B6" s="128"/>
      <c r="C6" s="128"/>
      <c r="D6" s="128"/>
      <c r="E6" s="128"/>
      <c r="F6" s="128"/>
      <c r="G6" s="128"/>
      <c r="H6" s="128"/>
    </row>
    <row r="7" spans="1:9" ht="108.75" customHeight="1" x14ac:dyDescent="0.2">
      <c r="A7" s="68" t="s">
        <v>141</v>
      </c>
      <c r="B7" s="55" t="s">
        <v>160</v>
      </c>
      <c r="C7" s="55" t="s">
        <v>161</v>
      </c>
      <c r="D7" s="55" t="s">
        <v>162</v>
      </c>
      <c r="E7" s="53" t="s">
        <v>3</v>
      </c>
      <c r="F7" s="53" t="s">
        <v>102</v>
      </c>
      <c r="G7" s="38" t="s">
        <v>93</v>
      </c>
      <c r="H7" s="43"/>
    </row>
    <row r="8" spans="1:9" ht="134.25" customHeight="1" x14ac:dyDescent="0.2">
      <c r="A8" s="67" t="s">
        <v>142</v>
      </c>
      <c r="B8" s="58" t="s">
        <v>163</v>
      </c>
      <c r="C8" s="57" t="s">
        <v>164</v>
      </c>
      <c r="D8" s="57" t="s">
        <v>165</v>
      </c>
      <c r="E8" s="53" t="s">
        <v>3</v>
      </c>
      <c r="F8" s="53" t="s">
        <v>102</v>
      </c>
      <c r="G8" s="38" t="s">
        <v>93</v>
      </c>
      <c r="H8" s="43"/>
    </row>
    <row r="9" spans="1:9" ht="162.75" customHeight="1" x14ac:dyDescent="0.2">
      <c r="A9" s="67" t="s">
        <v>143</v>
      </c>
      <c r="B9" s="29" t="s">
        <v>166</v>
      </c>
      <c r="C9" s="29" t="s">
        <v>167</v>
      </c>
      <c r="D9" s="29" t="s">
        <v>168</v>
      </c>
      <c r="E9" s="53" t="s">
        <v>3</v>
      </c>
      <c r="F9" s="53" t="s">
        <v>102</v>
      </c>
      <c r="G9" s="38" t="s">
        <v>93</v>
      </c>
      <c r="H9" s="43"/>
    </row>
    <row r="10" spans="1:9" ht="137.25" customHeight="1" x14ac:dyDescent="0.2">
      <c r="A10" s="67" t="s">
        <v>144</v>
      </c>
      <c r="B10" s="53" t="s">
        <v>152</v>
      </c>
      <c r="C10" s="29" t="s">
        <v>170</v>
      </c>
      <c r="D10" s="29" t="s">
        <v>169</v>
      </c>
      <c r="E10" s="53" t="s">
        <v>4</v>
      </c>
      <c r="F10" s="53" t="s">
        <v>102</v>
      </c>
      <c r="G10" s="38" t="s">
        <v>93</v>
      </c>
      <c r="H10" s="43"/>
    </row>
    <row r="11" spans="1:9" ht="48.75" customHeight="1" x14ac:dyDescent="0.2">
      <c r="A11" s="67" t="s">
        <v>145</v>
      </c>
      <c r="B11" s="54" t="s">
        <v>171</v>
      </c>
      <c r="C11" s="29" t="s">
        <v>172</v>
      </c>
      <c r="D11" s="29" t="s">
        <v>133</v>
      </c>
      <c r="E11" s="53" t="s">
        <v>4</v>
      </c>
      <c r="F11" s="53" t="s">
        <v>102</v>
      </c>
      <c r="G11" s="38" t="s">
        <v>93</v>
      </c>
      <c r="H11" s="43"/>
    </row>
    <row r="12" spans="1:9" ht="79.5" customHeight="1" x14ac:dyDescent="0.2">
      <c r="A12" s="67" t="s">
        <v>146</v>
      </c>
      <c r="B12" s="29" t="s">
        <v>173</v>
      </c>
      <c r="C12" s="57" t="s">
        <v>174</v>
      </c>
      <c r="D12" s="57" t="s">
        <v>175</v>
      </c>
      <c r="E12" s="53" t="s">
        <v>4</v>
      </c>
      <c r="F12" s="53" t="s">
        <v>102</v>
      </c>
      <c r="G12" s="38" t="s">
        <v>93</v>
      </c>
      <c r="H12" s="43"/>
    </row>
    <row r="13" spans="1:9" ht="81" customHeight="1" x14ac:dyDescent="0.2">
      <c r="A13" s="67" t="s">
        <v>147</v>
      </c>
      <c r="B13" s="29" t="s">
        <v>176</v>
      </c>
      <c r="C13" s="29" t="s">
        <v>177</v>
      </c>
      <c r="D13" s="29" t="s">
        <v>178</v>
      </c>
      <c r="E13" s="53" t="s">
        <v>3</v>
      </c>
      <c r="F13" s="53" t="s">
        <v>102</v>
      </c>
      <c r="G13" s="38" t="s">
        <v>93</v>
      </c>
      <c r="H13" s="43"/>
    </row>
    <row r="14" spans="1:9" ht="54.75" customHeight="1" x14ac:dyDescent="0.2">
      <c r="A14" s="67" t="s">
        <v>148</v>
      </c>
      <c r="B14" s="29" t="s">
        <v>179</v>
      </c>
      <c r="C14" s="29" t="s">
        <v>180</v>
      </c>
      <c r="D14" s="29" t="s">
        <v>61</v>
      </c>
      <c r="E14" s="53" t="s">
        <v>3</v>
      </c>
      <c r="F14" s="53" t="s">
        <v>102</v>
      </c>
      <c r="G14" s="38" t="s">
        <v>93</v>
      </c>
      <c r="H14" s="43"/>
    </row>
    <row r="15" spans="1:9" s="42" customFormat="1" ht="26.25" x14ac:dyDescent="0.35">
      <c r="A15" s="129" t="s">
        <v>155</v>
      </c>
      <c r="B15" s="130"/>
      <c r="C15" s="130"/>
      <c r="D15" s="130"/>
      <c r="E15" s="130"/>
      <c r="F15" s="130"/>
      <c r="G15" s="130"/>
      <c r="H15" s="131"/>
    </row>
    <row r="16" spans="1:9" ht="84.75" customHeight="1" x14ac:dyDescent="0.2">
      <c r="A16" s="67" t="s">
        <v>149</v>
      </c>
      <c r="B16" s="29" t="s">
        <v>181</v>
      </c>
      <c r="C16" s="29" t="s">
        <v>182</v>
      </c>
      <c r="D16" s="29" t="s">
        <v>183</v>
      </c>
      <c r="E16" s="53" t="s">
        <v>3</v>
      </c>
      <c r="F16" s="53" t="s">
        <v>102</v>
      </c>
      <c r="G16" s="38" t="s">
        <v>93</v>
      </c>
      <c r="H16" s="43"/>
    </row>
    <row r="17" spans="1:8" ht="211.5" customHeight="1" x14ac:dyDescent="0.2">
      <c r="A17" s="67" t="s">
        <v>150</v>
      </c>
      <c r="B17" s="29" t="s">
        <v>184</v>
      </c>
      <c r="C17" s="29" t="s">
        <v>185</v>
      </c>
      <c r="D17" s="29" t="s">
        <v>186</v>
      </c>
      <c r="E17" s="53" t="s">
        <v>3</v>
      </c>
      <c r="F17" s="53" t="s">
        <v>102</v>
      </c>
      <c r="G17" s="38" t="s">
        <v>93</v>
      </c>
      <c r="H17" s="43"/>
    </row>
    <row r="18" spans="1:8" ht="46.5" customHeight="1" x14ac:dyDescent="0.2">
      <c r="A18" s="67" t="s">
        <v>151</v>
      </c>
      <c r="B18" s="29" t="s">
        <v>187</v>
      </c>
      <c r="C18" s="29" t="s">
        <v>0</v>
      </c>
      <c r="D18" s="29" t="s">
        <v>0</v>
      </c>
      <c r="E18" s="53" t="s">
        <v>5</v>
      </c>
      <c r="F18" s="53" t="s">
        <v>102</v>
      </c>
      <c r="G18" s="38" t="s">
        <v>93</v>
      </c>
      <c r="H18" s="43"/>
    </row>
    <row r="35" spans="7:7" hidden="1" x14ac:dyDescent="0.25">
      <c r="G35" s="28" t="s">
        <v>93</v>
      </c>
    </row>
    <row r="36" spans="7:7" hidden="1" x14ac:dyDescent="0.25">
      <c r="G36" s="28" t="s">
        <v>94</v>
      </c>
    </row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</sheetData>
  <mergeCells count="4">
    <mergeCell ref="A6:H6"/>
    <mergeCell ref="A15:H15"/>
    <mergeCell ref="A4:H4"/>
    <mergeCell ref="G1:H1"/>
  </mergeCells>
  <phoneticPr fontId="0" type="noConversion"/>
  <dataValidations count="1">
    <dataValidation type="list" allowBlank="1" showInputMessage="1" showErrorMessage="1" sqref="G7:G14 G16:G18" xr:uid="{00000000-0002-0000-0400-000000000000}">
      <formula1>$G$35:$G$36</formula1>
    </dataValidation>
  </dataValidations>
  <pageMargins left="0.15748031496062992" right="0.15748031496062992" top="0.74803149606299213" bottom="0.74803149606299213" header="0.31496062992125984" footer="0.31496062992125984"/>
  <pageSetup paperSize="256" scale="48" fitToHeight="0" orientation="landscape" r:id="rId1"/>
  <rowBreaks count="1" manualBreakCount="1">
    <brk id="14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N58"/>
  <sheetViews>
    <sheetView view="pageBreakPreview" topLeftCell="B18" zoomScaleNormal="75" zoomScaleSheetLayoutView="100" workbookViewId="0">
      <selection activeCell="D18" sqref="D18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8.7109375" bestFit="1" customWidth="1"/>
    <col min="5" max="5" width="70.28515625" customWidth="1"/>
    <col min="6" max="6" width="28.42578125" customWidth="1"/>
    <col min="7" max="7" width="23.42578125" customWidth="1"/>
    <col min="8" max="8" width="14.85546875" customWidth="1"/>
    <col min="9" max="9" width="14.85546875" hidden="1" customWidth="1"/>
    <col min="10" max="10" width="17.85546875" customWidth="1"/>
    <col min="11" max="11" width="18.5703125" customWidth="1"/>
    <col min="12" max="12" width="14.5703125" customWidth="1"/>
    <col min="13" max="13" width="15.28515625" customWidth="1"/>
    <col min="14" max="14" width="15.42578125" customWidth="1"/>
    <col min="15" max="15" width="29.28515625" customWidth="1"/>
    <col min="16" max="16" width="15.28515625" customWidth="1"/>
    <col min="17" max="17" width="18.5703125" customWidth="1"/>
    <col min="18" max="18" width="14.7109375" bestFit="1" customWidth="1"/>
    <col min="19" max="19" width="15.85546875" bestFit="1" customWidth="1"/>
    <col min="20" max="20" width="13.28515625" customWidth="1"/>
    <col min="21" max="21" width="12.7109375" customWidth="1"/>
    <col min="22" max="22" width="13.7109375" customWidth="1"/>
    <col min="23" max="23" width="41.28515625" customWidth="1"/>
  </cols>
  <sheetData>
    <row r="1" spans="1:14" ht="15.75" x14ac:dyDescent="0.25">
      <c r="K1" s="127"/>
      <c r="L1" s="127"/>
      <c r="M1" s="127"/>
      <c r="N1" s="127"/>
    </row>
    <row r="2" spans="1:14" ht="13.5" thickBot="1" x14ac:dyDescent="0.25"/>
    <row r="3" spans="1:14" s="12" customFormat="1" ht="26.25" customHeight="1" x14ac:dyDescent="0.4">
      <c r="C3" s="115" t="s">
        <v>113</v>
      </c>
      <c r="D3" s="116"/>
      <c r="E3" s="116"/>
      <c r="F3" s="116"/>
      <c r="G3" s="117"/>
    </row>
    <row r="4" spans="1:14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4" s="24" customFormat="1" ht="75.75" thickBot="1" x14ac:dyDescent="0.25">
      <c r="C5" s="69" t="str">
        <f>'2. Attuazione e verifica'!A7:A7</f>
        <v>IR1</v>
      </c>
      <c r="D5" s="26" t="str">
        <f>'2. Attuazione e verifica'!B7:B7</f>
        <v>Confllitto di interesse non dichiarato o corruzioni o tangenti</v>
      </c>
      <c r="E5" s="26" t="str">
        <f>'2. Attuazione e verifica'!C7:C7</f>
        <v>Un membro del personale del beneficiario favorisce un richiedente/offerente perché:
- si è verificato un conflitto di interesse non dichiarato
- sono state pagate tangenti o bustarelle</v>
      </c>
      <c r="F5" s="26" t="str">
        <f>'2. Attuazione e verifica'!E7:E7</f>
        <v>Beneficiari e Soggetti Terzi</v>
      </c>
      <c r="G5" s="27" t="str">
        <f>'2. Attuazione e verifica'!F7:F7</f>
        <v>Esterno</v>
      </c>
    </row>
    <row r="8" spans="1:14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0"/>
      <c r="K8" s="121"/>
      <c r="L8" s="119" t="s">
        <v>126</v>
      </c>
      <c r="M8" s="120"/>
      <c r="N8" s="121"/>
    </row>
    <row r="9" spans="1:14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294</v>
      </c>
      <c r="J9" s="47" t="s">
        <v>124</v>
      </c>
      <c r="K9" s="47" t="s">
        <v>125</v>
      </c>
      <c r="L9" s="47" t="s">
        <v>127</v>
      </c>
      <c r="M9" s="47" t="s">
        <v>128</v>
      </c>
      <c r="N9" s="47" t="s">
        <v>129</v>
      </c>
    </row>
    <row r="10" spans="1:14" ht="19.5" customHeight="1" x14ac:dyDescent="0.2">
      <c r="A10" s="136">
        <v>3</v>
      </c>
      <c r="B10" s="110">
        <v>2</v>
      </c>
      <c r="C10" s="138">
        <f>A10*B10</f>
        <v>6</v>
      </c>
      <c r="D10" s="134" t="s">
        <v>131</v>
      </c>
      <c r="E10" s="135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25.5" x14ac:dyDescent="0.2">
      <c r="A11" s="137"/>
      <c r="B11" s="110"/>
      <c r="C11" s="138"/>
      <c r="D11" s="2" t="s">
        <v>271</v>
      </c>
      <c r="E11" s="5" t="s">
        <v>252</v>
      </c>
      <c r="F11" s="16" t="s">
        <v>308</v>
      </c>
      <c r="G11" s="16" t="s">
        <v>306</v>
      </c>
      <c r="H11" s="16"/>
      <c r="I11" s="16"/>
      <c r="J11" s="123">
        <v>-2</v>
      </c>
      <c r="K11" s="123">
        <v>-1</v>
      </c>
      <c r="L11" s="113">
        <v>2</v>
      </c>
      <c r="M11" s="113">
        <v>1</v>
      </c>
      <c r="N11" s="133">
        <v>2</v>
      </c>
    </row>
    <row r="12" spans="1:14" ht="76.5" x14ac:dyDescent="0.2">
      <c r="A12" s="137"/>
      <c r="B12" s="110"/>
      <c r="C12" s="138"/>
      <c r="D12" s="2" t="s">
        <v>42</v>
      </c>
      <c r="E12" s="59" t="s">
        <v>253</v>
      </c>
      <c r="F12" s="16" t="s">
        <v>295</v>
      </c>
      <c r="G12" s="16" t="s">
        <v>295</v>
      </c>
      <c r="H12" s="16" t="s">
        <v>24</v>
      </c>
      <c r="I12" s="87" t="s">
        <v>300</v>
      </c>
      <c r="J12" s="123"/>
      <c r="K12" s="123"/>
      <c r="L12" s="113"/>
      <c r="M12" s="113"/>
      <c r="N12" s="133"/>
    </row>
    <row r="13" spans="1:14" ht="36.75" customHeight="1" x14ac:dyDescent="0.2">
      <c r="A13" s="137"/>
      <c r="B13" s="110"/>
      <c r="C13" s="138"/>
      <c r="D13" s="2" t="s">
        <v>43</v>
      </c>
      <c r="E13" s="59" t="s">
        <v>254</v>
      </c>
      <c r="F13" s="16" t="s">
        <v>295</v>
      </c>
      <c r="G13" s="16" t="s">
        <v>295</v>
      </c>
      <c r="H13" s="16" t="s">
        <v>24</v>
      </c>
      <c r="I13" s="87" t="s">
        <v>301</v>
      </c>
      <c r="J13" s="123"/>
      <c r="K13" s="123"/>
      <c r="L13" s="113"/>
      <c r="M13" s="113"/>
      <c r="N13" s="133"/>
    </row>
    <row r="14" spans="1:14" ht="43.5" customHeight="1" x14ac:dyDescent="0.2">
      <c r="A14" s="137"/>
      <c r="B14" s="110"/>
      <c r="C14" s="138"/>
      <c r="D14" s="97" t="s">
        <v>320</v>
      </c>
      <c r="E14" s="98" t="s">
        <v>321</v>
      </c>
      <c r="F14" s="16" t="s">
        <v>295</v>
      </c>
      <c r="G14" s="16" t="s">
        <v>295</v>
      </c>
      <c r="H14" s="16" t="s">
        <v>24</v>
      </c>
      <c r="I14" s="16"/>
      <c r="J14" s="123"/>
      <c r="K14" s="123"/>
      <c r="L14" s="113"/>
      <c r="M14" s="113"/>
      <c r="N14" s="133"/>
    </row>
    <row r="15" spans="1:14" ht="43.5" customHeight="1" x14ac:dyDescent="0.2">
      <c r="A15" s="137"/>
      <c r="B15" s="110"/>
      <c r="C15" s="138"/>
      <c r="D15" s="97" t="s">
        <v>322</v>
      </c>
      <c r="E15" s="98" t="s">
        <v>323</v>
      </c>
      <c r="F15" s="16" t="s">
        <v>295</v>
      </c>
      <c r="G15" s="16" t="s">
        <v>295</v>
      </c>
      <c r="H15" s="16" t="s">
        <v>24</v>
      </c>
      <c r="I15" s="16"/>
      <c r="J15" s="123"/>
      <c r="K15" s="123"/>
      <c r="L15" s="113"/>
      <c r="M15" s="113"/>
      <c r="N15" s="133"/>
    </row>
    <row r="16" spans="1:14" ht="15.75" x14ac:dyDescent="0.2">
      <c r="A16" s="137"/>
      <c r="B16" s="110"/>
      <c r="C16" s="138"/>
      <c r="D16" s="134" t="s">
        <v>132</v>
      </c>
      <c r="E16" s="135"/>
      <c r="F16" s="16"/>
      <c r="G16" s="16"/>
      <c r="H16" s="16"/>
      <c r="I16" s="16"/>
      <c r="J16" s="123"/>
      <c r="K16" s="123"/>
      <c r="L16" s="113"/>
      <c r="M16" s="113"/>
      <c r="N16" s="133"/>
    </row>
    <row r="17" spans="1:14" ht="25.5" x14ac:dyDescent="0.2">
      <c r="A17" s="137"/>
      <c r="B17" s="110"/>
      <c r="C17" s="138"/>
      <c r="D17" s="2" t="s">
        <v>272</v>
      </c>
      <c r="E17" s="5" t="s">
        <v>252</v>
      </c>
      <c r="F17" s="16" t="s">
        <v>308</v>
      </c>
      <c r="G17" s="16" t="s">
        <v>306</v>
      </c>
      <c r="H17" s="16"/>
      <c r="I17" s="16"/>
      <c r="J17" s="123"/>
      <c r="K17" s="123"/>
      <c r="L17" s="113"/>
      <c r="M17" s="113"/>
      <c r="N17" s="133"/>
    </row>
    <row r="18" spans="1:14" ht="76.5" x14ac:dyDescent="0.2">
      <c r="A18" s="137"/>
      <c r="B18" s="110"/>
      <c r="C18" s="138"/>
      <c r="D18" s="2" t="s">
        <v>188</v>
      </c>
      <c r="E18" s="59" t="s">
        <v>253</v>
      </c>
      <c r="F18" s="16" t="s">
        <v>295</v>
      </c>
      <c r="G18" s="16" t="s">
        <v>295</v>
      </c>
      <c r="H18" s="16" t="s">
        <v>24</v>
      </c>
      <c r="I18" s="87" t="s">
        <v>300</v>
      </c>
      <c r="J18" s="123"/>
      <c r="K18" s="123"/>
      <c r="L18" s="113"/>
      <c r="M18" s="113"/>
      <c r="N18" s="133"/>
    </row>
    <row r="19" spans="1:14" ht="63.75" x14ac:dyDescent="0.2">
      <c r="A19" s="137"/>
      <c r="B19" s="110"/>
      <c r="C19" s="138"/>
      <c r="D19" s="2" t="s">
        <v>189</v>
      </c>
      <c r="E19" s="59" t="s">
        <v>254</v>
      </c>
      <c r="F19" s="16" t="s">
        <v>295</v>
      </c>
      <c r="G19" s="16" t="s">
        <v>295</v>
      </c>
      <c r="H19" s="16" t="s">
        <v>24</v>
      </c>
      <c r="I19" s="87" t="s">
        <v>301</v>
      </c>
      <c r="J19" s="123"/>
      <c r="K19" s="123"/>
      <c r="L19" s="113"/>
      <c r="M19" s="113"/>
      <c r="N19" s="133"/>
    </row>
    <row r="22" spans="1:14" ht="26.25" customHeight="1" x14ac:dyDescent="0.4">
      <c r="A22" s="119" t="s">
        <v>126</v>
      </c>
      <c r="B22" s="120"/>
      <c r="C22" s="121"/>
      <c r="D22" s="125" t="s">
        <v>56</v>
      </c>
      <c r="E22" s="125"/>
      <c r="F22" s="125"/>
      <c r="G22" s="125"/>
      <c r="H22" s="125"/>
      <c r="I22" s="125"/>
      <c r="J22" s="125"/>
      <c r="K22" s="125"/>
      <c r="L22" s="119" t="s">
        <v>63</v>
      </c>
      <c r="M22" s="120"/>
      <c r="N22" s="121"/>
    </row>
    <row r="23" spans="1:14" ht="110.25" x14ac:dyDescent="0.2">
      <c r="A23" s="47" t="s">
        <v>127</v>
      </c>
      <c r="B23" s="47" t="s">
        <v>128</v>
      </c>
      <c r="C23" s="47" t="s">
        <v>129</v>
      </c>
      <c r="D23" s="107" t="s">
        <v>57</v>
      </c>
      <c r="E23" s="108"/>
      <c r="F23" s="52" t="s">
        <v>58</v>
      </c>
      <c r="G23" s="107" t="s">
        <v>59</v>
      </c>
      <c r="H23" s="108"/>
      <c r="I23" s="84"/>
      <c r="J23" s="47" t="s">
        <v>60</v>
      </c>
      <c r="K23" s="47" t="s">
        <v>62</v>
      </c>
      <c r="L23" s="47" t="s">
        <v>64</v>
      </c>
      <c r="M23" s="47" t="s">
        <v>65</v>
      </c>
      <c r="N23" s="47" t="s">
        <v>66</v>
      </c>
    </row>
    <row r="24" spans="1:14" x14ac:dyDescent="0.2">
      <c r="A24" s="118"/>
      <c r="B24" s="118"/>
      <c r="C24" s="111"/>
      <c r="D24" s="109"/>
      <c r="E24" s="109"/>
      <c r="F24" s="4"/>
      <c r="G24" s="110"/>
      <c r="H24" s="110"/>
      <c r="I24" s="81"/>
      <c r="J24" s="122"/>
      <c r="K24" s="122"/>
      <c r="L24" s="118"/>
      <c r="M24" s="118"/>
      <c r="N24" s="111"/>
    </row>
    <row r="25" spans="1:14" x14ac:dyDescent="0.2">
      <c r="A25" s="113"/>
      <c r="B25" s="113"/>
      <c r="C25" s="112"/>
      <c r="D25" s="109"/>
      <c r="E25" s="109"/>
      <c r="F25" s="4"/>
      <c r="G25" s="110"/>
      <c r="H25" s="110"/>
      <c r="I25" s="82"/>
      <c r="J25" s="123"/>
      <c r="K25" s="123"/>
      <c r="L25" s="113"/>
      <c r="M25" s="113"/>
      <c r="N25" s="112"/>
    </row>
    <row r="26" spans="1:14" x14ac:dyDescent="0.2">
      <c r="A26" s="113"/>
      <c r="B26" s="113"/>
      <c r="C26" s="112"/>
      <c r="D26" s="109"/>
      <c r="E26" s="109"/>
      <c r="F26" s="4"/>
      <c r="G26" s="110"/>
      <c r="H26" s="110"/>
      <c r="I26" s="82"/>
      <c r="J26" s="123"/>
      <c r="K26" s="123"/>
      <c r="L26" s="113"/>
      <c r="M26" s="113"/>
      <c r="N26" s="112"/>
    </row>
    <row r="27" spans="1:14" x14ac:dyDescent="0.2">
      <c r="A27" s="113"/>
      <c r="B27" s="113"/>
      <c r="C27" s="112"/>
      <c r="D27" s="109"/>
      <c r="E27" s="109"/>
      <c r="F27" s="4"/>
      <c r="G27" s="110"/>
      <c r="H27" s="110"/>
      <c r="I27" s="82"/>
      <c r="J27" s="123"/>
      <c r="K27" s="123"/>
      <c r="L27" s="113"/>
      <c r="M27" s="113"/>
      <c r="N27" s="112"/>
    </row>
    <row r="28" spans="1:14" x14ac:dyDescent="0.2">
      <c r="A28" s="113"/>
      <c r="B28" s="113"/>
      <c r="C28" s="112"/>
      <c r="D28" s="109"/>
      <c r="E28" s="109"/>
      <c r="F28" s="4"/>
      <c r="G28" s="110"/>
      <c r="H28" s="110"/>
      <c r="I28" s="82"/>
      <c r="J28" s="123"/>
      <c r="K28" s="123"/>
      <c r="L28" s="113"/>
      <c r="M28" s="113"/>
      <c r="N28" s="112"/>
    </row>
    <row r="29" spans="1:14" x14ac:dyDescent="0.2">
      <c r="A29" s="113"/>
      <c r="B29" s="113"/>
      <c r="C29" s="112"/>
      <c r="D29" s="109"/>
      <c r="E29" s="109"/>
      <c r="F29" s="4"/>
      <c r="G29" s="110"/>
      <c r="H29" s="110"/>
      <c r="I29" s="82"/>
      <c r="J29" s="123"/>
      <c r="K29" s="123"/>
      <c r="L29" s="113"/>
      <c r="M29" s="113"/>
      <c r="N29" s="112"/>
    </row>
    <row r="30" spans="1:14" x14ac:dyDescent="0.2">
      <c r="A30" s="113"/>
      <c r="B30" s="113"/>
      <c r="C30" s="112"/>
      <c r="D30" s="109"/>
      <c r="E30" s="109"/>
      <c r="F30" s="4"/>
      <c r="G30" s="110"/>
      <c r="H30" s="110"/>
      <c r="I30" s="82"/>
      <c r="J30" s="123"/>
      <c r="K30" s="123"/>
      <c r="L30" s="113"/>
      <c r="M30" s="113"/>
      <c r="N30" s="112"/>
    </row>
    <row r="31" spans="1:14" x14ac:dyDescent="0.2">
      <c r="A31" s="113"/>
      <c r="B31" s="113"/>
      <c r="C31" s="112"/>
      <c r="D31" s="109"/>
      <c r="E31" s="109"/>
      <c r="F31" s="4"/>
      <c r="G31" s="110"/>
      <c r="H31" s="110"/>
      <c r="I31" s="82"/>
      <c r="J31" s="123"/>
      <c r="K31" s="123"/>
      <c r="L31" s="113"/>
      <c r="M31" s="113"/>
      <c r="N31" s="112"/>
    </row>
    <row r="32" spans="1:14" x14ac:dyDescent="0.2">
      <c r="A32" s="114"/>
      <c r="B32" s="114"/>
      <c r="C32" s="126"/>
      <c r="D32" s="109"/>
      <c r="E32" s="109"/>
      <c r="F32" s="4"/>
      <c r="G32" s="110"/>
      <c r="H32" s="110"/>
      <c r="I32" s="83"/>
      <c r="J32" s="124"/>
      <c r="K32" s="124"/>
      <c r="L32" s="114"/>
      <c r="M32" s="114"/>
      <c r="N32" s="126"/>
    </row>
    <row r="55" spans="2:3" x14ac:dyDescent="0.2">
      <c r="B55">
        <v>1</v>
      </c>
      <c r="C55">
        <v>-1</v>
      </c>
    </row>
    <row r="56" spans="2:3" x14ac:dyDescent="0.2">
      <c r="B56">
        <v>2</v>
      </c>
      <c r="C56">
        <v>-2</v>
      </c>
    </row>
    <row r="57" spans="2:3" x14ac:dyDescent="0.2">
      <c r="B57">
        <v>3</v>
      </c>
      <c r="C57">
        <v>-3</v>
      </c>
    </row>
    <row r="58" spans="2:3" x14ac:dyDescent="0.2">
      <c r="B58">
        <v>4</v>
      </c>
      <c r="C58">
        <v>-4</v>
      </c>
    </row>
  </sheetData>
  <mergeCells count="46">
    <mergeCell ref="K1:N1"/>
    <mergeCell ref="C3:G3"/>
    <mergeCell ref="A8:C8"/>
    <mergeCell ref="D8:K8"/>
    <mergeCell ref="A22:C22"/>
    <mergeCell ref="D22:K22"/>
    <mergeCell ref="D10:E10"/>
    <mergeCell ref="D16:E16"/>
    <mergeCell ref="A10:A19"/>
    <mergeCell ref="B10:B19"/>
    <mergeCell ref="C10:C19"/>
    <mergeCell ref="J11:J19"/>
    <mergeCell ref="K11:K19"/>
    <mergeCell ref="L8:N8"/>
    <mergeCell ref="L11:L19"/>
    <mergeCell ref="M11:M19"/>
    <mergeCell ref="N11:N19"/>
    <mergeCell ref="D23:E23"/>
    <mergeCell ref="G23:H23"/>
    <mergeCell ref="L22:N22"/>
    <mergeCell ref="G26:H26"/>
    <mergeCell ref="K24:K32"/>
    <mergeCell ref="L24:L32"/>
    <mergeCell ref="M24:M32"/>
    <mergeCell ref="N24:N32"/>
    <mergeCell ref="J24:J32"/>
    <mergeCell ref="G31:H31"/>
    <mergeCell ref="G32:H32"/>
    <mergeCell ref="G28:H28"/>
    <mergeCell ref="G29:H29"/>
    <mergeCell ref="G27:H27"/>
    <mergeCell ref="G25:H25"/>
    <mergeCell ref="G24:H24"/>
    <mergeCell ref="G30:H30"/>
    <mergeCell ref="D26:E26"/>
    <mergeCell ref="A24:A32"/>
    <mergeCell ref="B24:B32"/>
    <mergeCell ref="C24:C32"/>
    <mergeCell ref="D24:E24"/>
    <mergeCell ref="D28:E28"/>
    <mergeCell ref="D27:E27"/>
    <mergeCell ref="D30:E30"/>
    <mergeCell ref="D31:E31"/>
    <mergeCell ref="D32:E32"/>
    <mergeCell ref="D25:E25"/>
    <mergeCell ref="D29:E29"/>
  </mergeCells>
  <phoneticPr fontId="0" type="noConversion"/>
  <conditionalFormatting sqref="A10:C10">
    <cfRule type="cellIs" dxfId="233" priority="3" operator="between">
      <formula>0</formula>
      <formula>0</formula>
    </cfRule>
  </conditionalFormatting>
  <conditionalFormatting sqref="C24">
    <cfRule type="cellIs" dxfId="232" priority="5" operator="between">
      <formula>11</formula>
      <formula>25</formula>
    </cfRule>
    <cfRule type="cellIs" dxfId="231" priority="6" operator="between">
      <formula>6</formula>
      <formula>10</formula>
    </cfRule>
    <cfRule type="cellIs" dxfId="230" priority="7" operator="between">
      <formula>0</formula>
      <formula>5</formula>
    </cfRule>
  </conditionalFormatting>
  <conditionalFormatting sqref="F11:I11 F12:H13 F14:I17 F18:H19">
    <cfRule type="cellIs" dxfId="229" priority="17" operator="between">
      <formula>0</formula>
      <formula>0</formula>
    </cfRule>
  </conditionalFormatting>
  <conditionalFormatting sqref="N24">
    <cfRule type="cellIs" dxfId="228" priority="14" operator="between">
      <formula>11</formula>
      <formula>25</formula>
    </cfRule>
    <cfRule type="cellIs" dxfId="227" priority="15" operator="between">
      <formula>6</formula>
      <formula>10</formula>
    </cfRule>
    <cfRule type="cellIs" dxfId="226" priority="16" operator="between">
      <formula>0</formula>
      <formula>5</formula>
    </cfRule>
  </conditionalFormatting>
  <dataValidations count="2">
    <dataValidation type="list" allowBlank="1" showInputMessage="1" showErrorMessage="1" sqref="A10:B10" xr:uid="{00000000-0002-0000-0500-000000000000}">
      <formula1>positive</formula1>
    </dataValidation>
    <dataValidation type="list" allowBlank="1" showInputMessage="1" showErrorMessage="1" sqref="J24:K32 K11:K19" xr:uid="{00000000-0002-0000-0500-000001000000}">
      <formula1>negative</formula1>
    </dataValidation>
  </dataValidations>
  <pageMargins left="0.15748031496062992" right="0.15748031496062992" top="0.74803149606299213" bottom="0.7480314960629921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A1:N60"/>
  <sheetViews>
    <sheetView view="pageBreakPreview" topLeftCell="C20" zoomScaleNormal="75" zoomScaleSheetLayoutView="100" workbookViewId="0">
      <selection activeCell="E22" sqref="E22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8.7109375" bestFit="1" customWidth="1"/>
    <col min="5" max="5" width="70.28515625" customWidth="1"/>
    <col min="6" max="6" width="28.42578125" customWidth="1"/>
    <col min="7" max="7" width="23.42578125" customWidth="1"/>
    <col min="8" max="9" width="14.85546875" customWidth="1"/>
    <col min="10" max="10" width="18" customWidth="1"/>
    <col min="11" max="11" width="18.5703125" customWidth="1"/>
    <col min="12" max="12" width="14.5703125" customWidth="1"/>
    <col min="13" max="13" width="15.28515625" customWidth="1"/>
    <col min="14" max="14" width="15.42578125" customWidth="1"/>
    <col min="15" max="15" width="29.28515625" customWidth="1"/>
    <col min="16" max="16" width="15.28515625" customWidth="1"/>
    <col min="17" max="17" width="18.5703125" customWidth="1"/>
    <col min="18" max="18" width="14.7109375" bestFit="1" customWidth="1"/>
    <col min="19" max="19" width="15.85546875" bestFit="1" customWidth="1"/>
    <col min="20" max="20" width="13.28515625" customWidth="1"/>
    <col min="21" max="21" width="12.7109375" customWidth="1"/>
    <col min="22" max="22" width="13.7109375" customWidth="1"/>
    <col min="23" max="23" width="41.28515625" customWidth="1"/>
  </cols>
  <sheetData>
    <row r="1" spans="1:14" ht="15.75" x14ac:dyDescent="0.25">
      <c r="K1" s="127"/>
      <c r="L1" s="127"/>
      <c r="M1" s="127"/>
      <c r="N1" s="127"/>
    </row>
    <row r="2" spans="1:14" ht="13.5" thickBot="1" x14ac:dyDescent="0.25"/>
    <row r="3" spans="1:14" s="12" customFormat="1" ht="26.25" customHeight="1" x14ac:dyDescent="0.4">
      <c r="C3" s="115" t="s">
        <v>113</v>
      </c>
      <c r="D3" s="116"/>
      <c r="E3" s="116"/>
      <c r="F3" s="116"/>
      <c r="G3" s="117"/>
    </row>
    <row r="4" spans="1:14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4" s="24" customFormat="1" ht="105.75" thickBot="1" x14ac:dyDescent="0.25">
      <c r="C5" s="69" t="str">
        <f>'2. Attuazione e verifica'!A8:A8</f>
        <v>IR2</v>
      </c>
      <c r="D5" s="26" t="str">
        <f>'2. Attuazione e verifica'!B8:B8</f>
        <v>Evitare la necessaria procedura di gara</v>
      </c>
      <c r="E5" s="35" t="str">
        <f>'2. Attuazione e verifica'!C8:C8</f>
        <v>Un beneficiario evita la procedura di gara necessaria per favorire un determinato richiedente sia per vincere che per mantenere un contratto tramite: 
- acquisti frazionati o 
- aggiudicazioni dirette ingiustificate o 
- non organizzando una procedura di gara o 
- proroga irregolare del contratto.</v>
      </c>
      <c r="F5" s="26" t="str">
        <f>'2. Attuazione e verifica'!E8:E8</f>
        <v>Beneficiari e Soggetti Terzi</v>
      </c>
      <c r="G5" s="27" t="str">
        <f>'2. Attuazione e verifica'!F8:F8</f>
        <v>Esterno</v>
      </c>
    </row>
    <row r="8" spans="1:14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0"/>
      <c r="K8" s="121"/>
      <c r="L8" s="119" t="s">
        <v>126</v>
      </c>
      <c r="M8" s="120"/>
      <c r="N8" s="121"/>
    </row>
    <row r="9" spans="1:14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/>
      <c r="J9" s="47" t="s">
        <v>124</v>
      </c>
      <c r="K9" s="47" t="s">
        <v>125</v>
      </c>
      <c r="L9" s="47" t="s">
        <v>127</v>
      </c>
      <c r="M9" s="47" t="s">
        <v>128</v>
      </c>
      <c r="N9" s="47" t="s">
        <v>129</v>
      </c>
    </row>
    <row r="10" spans="1:14" ht="18" customHeight="1" x14ac:dyDescent="0.2">
      <c r="A10" s="122">
        <v>3</v>
      </c>
      <c r="B10" s="122">
        <v>4</v>
      </c>
      <c r="C10" s="149">
        <f>A10*B10</f>
        <v>12</v>
      </c>
      <c r="D10" s="146" t="s">
        <v>190</v>
      </c>
      <c r="E10" s="147"/>
      <c r="F10" s="147"/>
      <c r="G10" s="147"/>
      <c r="H10" s="148"/>
      <c r="I10" s="91"/>
      <c r="J10" s="122">
        <v>-2</v>
      </c>
      <c r="K10" s="122">
        <v>-2</v>
      </c>
      <c r="L10" s="118">
        <f>A10+J10</f>
        <v>1</v>
      </c>
      <c r="M10" s="118">
        <f>B10+K10</f>
        <v>2</v>
      </c>
      <c r="N10" s="143">
        <f>L10*M10</f>
        <v>2</v>
      </c>
    </row>
    <row r="11" spans="1:14" ht="48.75" customHeight="1" x14ac:dyDescent="0.2">
      <c r="A11" s="123"/>
      <c r="B11" s="123"/>
      <c r="C11" s="150"/>
      <c r="D11" s="2" t="s">
        <v>273</v>
      </c>
      <c r="E11" s="3" t="s">
        <v>324</v>
      </c>
      <c r="F11" s="16" t="s">
        <v>295</v>
      </c>
      <c r="G11" s="16" t="s">
        <v>295</v>
      </c>
      <c r="H11" s="16" t="s">
        <v>24</v>
      </c>
      <c r="I11" s="95" t="s">
        <v>309</v>
      </c>
      <c r="J11" s="123"/>
      <c r="K11" s="123"/>
      <c r="L11" s="113"/>
      <c r="M11" s="113"/>
      <c r="N11" s="144"/>
    </row>
    <row r="12" spans="1:14" ht="15" customHeight="1" x14ac:dyDescent="0.2">
      <c r="A12" s="123"/>
      <c r="B12" s="123"/>
      <c r="C12" s="150"/>
      <c r="D12" s="146" t="s">
        <v>191</v>
      </c>
      <c r="E12" s="147"/>
      <c r="F12" s="147"/>
      <c r="G12" s="147"/>
      <c r="H12" s="148"/>
      <c r="I12" s="92"/>
      <c r="J12" s="123"/>
      <c r="K12" s="123"/>
      <c r="L12" s="113"/>
      <c r="M12" s="113"/>
      <c r="N12" s="144"/>
    </row>
    <row r="13" spans="1:14" ht="45" customHeight="1" x14ac:dyDescent="0.2">
      <c r="A13" s="123"/>
      <c r="B13" s="123"/>
      <c r="C13" s="150"/>
      <c r="D13" s="2" t="s">
        <v>274</v>
      </c>
      <c r="E13" s="3" t="s">
        <v>324</v>
      </c>
      <c r="F13" s="16" t="s">
        <v>295</v>
      </c>
      <c r="G13" s="16" t="s">
        <v>295</v>
      </c>
      <c r="H13" s="16" t="s">
        <v>24</v>
      </c>
      <c r="I13" s="95" t="s">
        <v>309</v>
      </c>
      <c r="J13" s="123"/>
      <c r="K13" s="123"/>
      <c r="L13" s="113"/>
      <c r="M13" s="113"/>
      <c r="N13" s="144"/>
    </row>
    <row r="14" spans="1:14" ht="15.75" customHeight="1" x14ac:dyDescent="0.2">
      <c r="A14" s="123"/>
      <c r="B14" s="123"/>
      <c r="C14" s="150"/>
      <c r="D14" s="4" t="s">
        <v>44</v>
      </c>
      <c r="E14" s="7" t="e">
        <f>'IR1'!#REF!</f>
        <v>#REF!</v>
      </c>
      <c r="F14" s="16"/>
      <c r="G14" s="16"/>
      <c r="H14" s="16"/>
      <c r="I14" s="82"/>
      <c r="J14" s="123"/>
      <c r="K14" s="123"/>
      <c r="L14" s="113"/>
      <c r="M14" s="113"/>
      <c r="N14" s="144"/>
    </row>
    <row r="15" spans="1:14" ht="15" customHeight="1" x14ac:dyDescent="0.2">
      <c r="A15" s="123"/>
      <c r="B15" s="123"/>
      <c r="C15" s="150"/>
      <c r="D15" s="146" t="s">
        <v>194</v>
      </c>
      <c r="E15" s="147"/>
      <c r="F15" s="147"/>
      <c r="G15" s="147"/>
      <c r="H15" s="148"/>
      <c r="I15" s="92"/>
      <c r="J15" s="123"/>
      <c r="K15" s="123"/>
      <c r="L15" s="113"/>
      <c r="M15" s="113"/>
      <c r="N15" s="144"/>
    </row>
    <row r="16" spans="1:14" ht="38.25" x14ac:dyDescent="0.2">
      <c r="A16" s="123"/>
      <c r="B16" s="123"/>
      <c r="C16" s="150"/>
      <c r="D16" s="2" t="s">
        <v>275</v>
      </c>
      <c r="E16" s="3" t="s">
        <v>324</v>
      </c>
      <c r="F16" s="16" t="s">
        <v>295</v>
      </c>
      <c r="G16" s="16" t="s">
        <v>295</v>
      </c>
      <c r="H16" s="16" t="s">
        <v>24</v>
      </c>
      <c r="I16" s="95" t="s">
        <v>309</v>
      </c>
      <c r="J16" s="123"/>
      <c r="K16" s="123"/>
      <c r="L16" s="113"/>
      <c r="M16" s="113"/>
      <c r="N16" s="144"/>
    </row>
    <row r="17" spans="1:14" ht="42.75" customHeight="1" x14ac:dyDescent="0.2">
      <c r="A17" s="123"/>
      <c r="B17" s="123"/>
      <c r="C17" s="150"/>
      <c r="D17" s="2" t="s">
        <v>193</v>
      </c>
      <c r="E17" s="5" t="s">
        <v>252</v>
      </c>
      <c r="F17" s="16" t="s">
        <v>306</v>
      </c>
      <c r="G17" s="16" t="s">
        <v>306</v>
      </c>
      <c r="H17" s="16"/>
      <c r="I17" s="82"/>
      <c r="J17" s="123"/>
      <c r="K17" s="123"/>
      <c r="L17" s="113"/>
      <c r="M17" s="113"/>
      <c r="N17" s="144"/>
    </row>
    <row r="18" spans="1:14" ht="15.75" customHeight="1" x14ac:dyDescent="0.2">
      <c r="A18" s="123"/>
      <c r="B18" s="123"/>
      <c r="C18" s="150"/>
      <c r="D18" s="4" t="s">
        <v>44</v>
      </c>
      <c r="E18" s="7" t="s">
        <v>134</v>
      </c>
      <c r="F18" s="16"/>
      <c r="G18" s="16"/>
      <c r="H18" s="16"/>
      <c r="I18" s="82"/>
      <c r="J18" s="123"/>
      <c r="K18" s="123"/>
      <c r="L18" s="113"/>
      <c r="M18" s="113"/>
      <c r="N18" s="144"/>
    </row>
    <row r="19" spans="1:14" ht="15" customHeight="1" x14ac:dyDescent="0.2">
      <c r="A19" s="123"/>
      <c r="B19" s="123"/>
      <c r="C19" s="150"/>
      <c r="D19" s="146" t="s">
        <v>192</v>
      </c>
      <c r="E19" s="147"/>
      <c r="F19" s="147"/>
      <c r="G19" s="147"/>
      <c r="H19" s="148"/>
      <c r="I19" s="92"/>
      <c r="J19" s="123"/>
      <c r="K19" s="123"/>
      <c r="L19" s="113"/>
      <c r="M19" s="113"/>
      <c r="N19" s="144"/>
    </row>
    <row r="20" spans="1:14" ht="33" customHeight="1" x14ac:dyDescent="0.2">
      <c r="A20" s="123"/>
      <c r="B20" s="123"/>
      <c r="C20" s="150"/>
      <c r="D20" s="2" t="s">
        <v>276</v>
      </c>
      <c r="E20" s="3" t="s">
        <v>324</v>
      </c>
      <c r="F20" s="16" t="s">
        <v>306</v>
      </c>
      <c r="G20" s="16" t="s">
        <v>306</v>
      </c>
      <c r="H20" s="16" t="s">
        <v>24</v>
      </c>
      <c r="I20" s="82"/>
      <c r="J20" s="123"/>
      <c r="K20" s="123"/>
      <c r="L20" s="113"/>
      <c r="M20" s="113"/>
      <c r="N20" s="144"/>
    </row>
    <row r="21" spans="1:14" ht="15.75" customHeight="1" x14ac:dyDescent="0.2">
      <c r="A21" s="124"/>
      <c r="B21" s="124"/>
      <c r="C21" s="151"/>
      <c r="D21" s="4" t="s">
        <v>44</v>
      </c>
      <c r="E21" s="7" t="s">
        <v>134</v>
      </c>
      <c r="F21" s="16"/>
      <c r="G21" s="16"/>
      <c r="H21" s="16"/>
      <c r="I21" s="83"/>
      <c r="J21" s="124"/>
      <c r="K21" s="124"/>
      <c r="L21" s="114"/>
      <c r="M21" s="114"/>
      <c r="N21" s="145"/>
    </row>
    <row r="23" spans="1:14" ht="26.25" customHeight="1" x14ac:dyDescent="0.4">
      <c r="A23" s="119" t="s">
        <v>126</v>
      </c>
      <c r="B23" s="120"/>
      <c r="C23" s="121"/>
      <c r="D23" s="119" t="s">
        <v>56</v>
      </c>
      <c r="E23" s="120"/>
      <c r="F23" s="120"/>
      <c r="G23" s="120"/>
      <c r="H23" s="120"/>
      <c r="I23" s="120"/>
      <c r="J23" s="120"/>
      <c r="K23" s="121"/>
      <c r="L23" s="119" t="s">
        <v>63</v>
      </c>
      <c r="M23" s="120"/>
      <c r="N23" s="121"/>
    </row>
    <row r="24" spans="1:14" ht="110.25" x14ac:dyDescent="0.2">
      <c r="A24" s="47" t="s">
        <v>127</v>
      </c>
      <c r="B24" s="47" t="s">
        <v>128</v>
      </c>
      <c r="C24" s="47" t="s">
        <v>129</v>
      </c>
      <c r="D24" s="107" t="s">
        <v>57</v>
      </c>
      <c r="E24" s="108"/>
      <c r="F24" s="52" t="s">
        <v>58</v>
      </c>
      <c r="G24" s="107" t="s">
        <v>59</v>
      </c>
      <c r="H24" s="108"/>
      <c r="I24" s="84"/>
      <c r="J24" s="47" t="s">
        <v>60</v>
      </c>
      <c r="K24" s="47" t="s">
        <v>62</v>
      </c>
      <c r="L24" s="47" t="s">
        <v>64</v>
      </c>
      <c r="M24" s="47" t="s">
        <v>65</v>
      </c>
      <c r="N24" s="47" t="s">
        <v>66</v>
      </c>
    </row>
    <row r="25" spans="1:14" x14ac:dyDescent="0.2">
      <c r="A25" s="118"/>
      <c r="B25" s="118"/>
      <c r="C25" s="143"/>
      <c r="D25" s="141"/>
      <c r="E25" s="142"/>
      <c r="F25" s="4"/>
      <c r="G25" s="139"/>
      <c r="H25" s="140"/>
      <c r="I25" s="93"/>
      <c r="J25" s="122"/>
      <c r="K25" s="122"/>
      <c r="L25" s="118"/>
      <c r="M25" s="118"/>
      <c r="N25" s="111"/>
    </row>
    <row r="26" spans="1:14" x14ac:dyDescent="0.2">
      <c r="A26" s="113"/>
      <c r="B26" s="113"/>
      <c r="C26" s="144"/>
      <c r="D26" s="141"/>
      <c r="E26" s="142"/>
      <c r="F26" s="4"/>
      <c r="G26" s="139"/>
      <c r="H26" s="140"/>
      <c r="I26" s="94"/>
      <c r="J26" s="123"/>
      <c r="K26" s="123"/>
      <c r="L26" s="113"/>
      <c r="M26" s="113"/>
      <c r="N26" s="112"/>
    </row>
    <row r="27" spans="1:14" x14ac:dyDescent="0.2">
      <c r="A27" s="113"/>
      <c r="B27" s="113"/>
      <c r="C27" s="144"/>
      <c r="D27" s="141"/>
      <c r="E27" s="142"/>
      <c r="F27" s="4"/>
      <c r="G27" s="139"/>
      <c r="H27" s="140"/>
      <c r="I27" s="94"/>
      <c r="J27" s="123"/>
      <c r="K27" s="123"/>
      <c r="L27" s="113"/>
      <c r="M27" s="113"/>
      <c r="N27" s="112"/>
    </row>
    <row r="28" spans="1:14" x14ac:dyDescent="0.2">
      <c r="A28" s="113"/>
      <c r="B28" s="113"/>
      <c r="C28" s="144"/>
      <c r="D28" s="109"/>
      <c r="E28" s="109"/>
      <c r="F28" s="4"/>
      <c r="G28" s="110"/>
      <c r="H28" s="110"/>
      <c r="I28" s="82"/>
      <c r="J28" s="123"/>
      <c r="K28" s="123"/>
      <c r="L28" s="113"/>
      <c r="M28" s="113"/>
      <c r="N28" s="112"/>
    </row>
    <row r="29" spans="1:14" x14ac:dyDescent="0.2">
      <c r="A29" s="113"/>
      <c r="B29" s="113"/>
      <c r="C29" s="144"/>
      <c r="D29" s="109"/>
      <c r="E29" s="109"/>
      <c r="F29" s="4"/>
      <c r="G29" s="110"/>
      <c r="H29" s="110"/>
      <c r="I29" s="82"/>
      <c r="J29" s="123"/>
      <c r="K29" s="123"/>
      <c r="L29" s="113"/>
      <c r="M29" s="113"/>
      <c r="N29" s="112"/>
    </row>
    <row r="30" spans="1:14" x14ac:dyDescent="0.2">
      <c r="A30" s="113"/>
      <c r="B30" s="113"/>
      <c r="C30" s="144"/>
      <c r="D30" s="109"/>
      <c r="E30" s="109"/>
      <c r="F30" s="4"/>
      <c r="G30" s="110"/>
      <c r="H30" s="110"/>
      <c r="I30" s="82"/>
      <c r="J30" s="123"/>
      <c r="K30" s="123"/>
      <c r="L30" s="113"/>
      <c r="M30" s="113"/>
      <c r="N30" s="112"/>
    </row>
    <row r="31" spans="1:14" x14ac:dyDescent="0.2">
      <c r="A31" s="113"/>
      <c r="B31" s="113"/>
      <c r="C31" s="144"/>
      <c r="D31" s="109"/>
      <c r="E31" s="109"/>
      <c r="F31" s="4"/>
      <c r="G31" s="110"/>
      <c r="H31" s="110"/>
      <c r="I31" s="82"/>
      <c r="J31" s="123"/>
      <c r="K31" s="123"/>
      <c r="L31" s="113"/>
      <c r="M31" s="113"/>
      <c r="N31" s="112"/>
    </row>
    <row r="32" spans="1:14" x14ac:dyDescent="0.2">
      <c r="A32" s="113"/>
      <c r="B32" s="113"/>
      <c r="C32" s="144"/>
      <c r="D32" s="109"/>
      <c r="E32" s="109"/>
      <c r="F32" s="4"/>
      <c r="G32" s="110"/>
      <c r="H32" s="110"/>
      <c r="I32" s="82"/>
      <c r="J32" s="123"/>
      <c r="K32" s="123"/>
      <c r="L32" s="113"/>
      <c r="M32" s="113"/>
      <c r="N32" s="112"/>
    </row>
    <row r="33" spans="1:14" x14ac:dyDescent="0.2">
      <c r="A33" s="114"/>
      <c r="B33" s="114"/>
      <c r="C33" s="144"/>
      <c r="D33" s="109"/>
      <c r="E33" s="109"/>
      <c r="F33" s="4"/>
      <c r="G33" s="110"/>
      <c r="H33" s="110"/>
      <c r="I33" s="83"/>
      <c r="J33" s="124"/>
      <c r="K33" s="124"/>
      <c r="L33" s="114"/>
      <c r="M33" s="114"/>
      <c r="N33" s="126"/>
    </row>
    <row r="57" spans="2:3" x14ac:dyDescent="0.2">
      <c r="B57">
        <v>1</v>
      </c>
      <c r="C57">
        <v>-1</v>
      </c>
    </row>
    <row r="58" spans="2:3" x14ac:dyDescent="0.2">
      <c r="B58">
        <v>2</v>
      </c>
      <c r="C58">
        <v>-2</v>
      </c>
    </row>
    <row r="59" spans="2:3" x14ac:dyDescent="0.2">
      <c r="B59">
        <v>3</v>
      </c>
      <c r="C59">
        <v>-3</v>
      </c>
    </row>
    <row r="60" spans="2:3" x14ac:dyDescent="0.2">
      <c r="B60">
        <v>4</v>
      </c>
      <c r="C60">
        <v>-4</v>
      </c>
    </row>
  </sheetData>
  <mergeCells count="48">
    <mergeCell ref="K1:N1"/>
    <mergeCell ref="C3:G3"/>
    <mergeCell ref="A8:C8"/>
    <mergeCell ref="D8:K8"/>
    <mergeCell ref="A23:C23"/>
    <mergeCell ref="D23:K23"/>
    <mergeCell ref="D10:H10"/>
    <mergeCell ref="D12:H12"/>
    <mergeCell ref="D15:H15"/>
    <mergeCell ref="D19:H19"/>
    <mergeCell ref="A10:A21"/>
    <mergeCell ref="B10:B21"/>
    <mergeCell ref="C10:C21"/>
    <mergeCell ref="J10:J21"/>
    <mergeCell ref="K10:K21"/>
    <mergeCell ref="L8:N8"/>
    <mergeCell ref="L10:L21"/>
    <mergeCell ref="M10:M21"/>
    <mergeCell ref="D24:E24"/>
    <mergeCell ref="G24:H24"/>
    <mergeCell ref="L23:N23"/>
    <mergeCell ref="N10:N21"/>
    <mergeCell ref="G27:H27"/>
    <mergeCell ref="G28:H28"/>
    <mergeCell ref="G26:H26"/>
    <mergeCell ref="D27:E27"/>
    <mergeCell ref="A25:A33"/>
    <mergeCell ref="B25:B33"/>
    <mergeCell ref="C25:C33"/>
    <mergeCell ref="D25:E25"/>
    <mergeCell ref="D29:E29"/>
    <mergeCell ref="D28:E28"/>
    <mergeCell ref="D31:E31"/>
    <mergeCell ref="D32:E32"/>
    <mergeCell ref="D33:E33"/>
    <mergeCell ref="D26:E26"/>
    <mergeCell ref="D30:E30"/>
    <mergeCell ref="G25:H25"/>
    <mergeCell ref="K25:K33"/>
    <mergeCell ref="L25:L33"/>
    <mergeCell ref="M25:M33"/>
    <mergeCell ref="N25:N33"/>
    <mergeCell ref="J25:J33"/>
    <mergeCell ref="G31:H31"/>
    <mergeCell ref="G32:H32"/>
    <mergeCell ref="G33:H33"/>
    <mergeCell ref="G29:H29"/>
    <mergeCell ref="G30:H30"/>
  </mergeCells>
  <phoneticPr fontId="0" type="noConversion"/>
  <conditionalFormatting sqref="A10:C10">
    <cfRule type="cellIs" dxfId="225" priority="18" operator="between">
      <formula>0</formula>
      <formula>0</formula>
    </cfRule>
  </conditionalFormatting>
  <conditionalFormatting sqref="C25">
    <cfRule type="cellIs" dxfId="224" priority="17" operator="between">
      <formula>0</formula>
      <formula>0</formula>
    </cfRule>
  </conditionalFormatting>
  <conditionalFormatting sqref="J10 F11:H11 F13:H13 F14:I14 F16:H16 F17:I18 F20:I21">
    <cfRule type="cellIs" dxfId="223" priority="38" operator="between">
      <formula>0</formula>
      <formula>0</formula>
    </cfRule>
  </conditionalFormatting>
  <conditionalFormatting sqref="N10">
    <cfRule type="cellIs" dxfId="222" priority="10" operator="between">
      <formula>0</formula>
      <formula>0</formula>
    </cfRule>
  </conditionalFormatting>
  <conditionalFormatting sqref="N25">
    <cfRule type="cellIs" dxfId="221" priority="35" operator="between">
      <formula>11</formula>
      <formula>25</formula>
    </cfRule>
    <cfRule type="cellIs" dxfId="220" priority="36" operator="between">
      <formula>6</formula>
      <formula>10</formula>
    </cfRule>
    <cfRule type="cellIs" dxfId="219" priority="37" operator="between">
      <formula>0</formula>
      <formula>5</formula>
    </cfRule>
  </conditionalFormatting>
  <dataValidations count="2">
    <dataValidation type="list" allowBlank="1" showInputMessage="1" showErrorMessage="1" sqref="A10:B10" xr:uid="{00000000-0002-0000-0600-000000000000}">
      <formula1>positive</formula1>
    </dataValidation>
    <dataValidation type="list" allowBlank="1" showInputMessage="1" showErrorMessage="1" sqref="J25:K33 J10:K10" xr:uid="{00000000-0002-0000-0600-000001000000}">
      <formula1>negative</formula1>
    </dataValidation>
  </dataValidations>
  <pageMargins left="0.15748031496062992" right="0.15748031496062992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1:N59"/>
  <sheetViews>
    <sheetView view="pageBreakPreview" topLeftCell="D13" zoomScaleNormal="75" zoomScaleSheetLayoutView="100" workbookViewId="0">
      <selection activeCell="D22" sqref="D22:K22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8.7109375" bestFit="1" customWidth="1"/>
    <col min="5" max="5" width="70.28515625" customWidth="1"/>
    <col min="6" max="6" width="28.42578125" customWidth="1"/>
    <col min="7" max="7" width="23.42578125" customWidth="1"/>
    <col min="8" max="8" width="14.85546875" customWidth="1"/>
    <col min="9" max="9" width="14.85546875" hidden="1" customWidth="1"/>
    <col min="10" max="10" width="18.140625" customWidth="1"/>
    <col min="11" max="11" width="18.5703125" customWidth="1"/>
    <col min="12" max="12" width="14.5703125" customWidth="1"/>
    <col min="13" max="13" width="15.28515625" customWidth="1"/>
    <col min="14" max="14" width="15.42578125" customWidth="1"/>
    <col min="15" max="15" width="29.28515625" customWidth="1"/>
    <col min="16" max="16" width="15.28515625" customWidth="1"/>
    <col min="17" max="17" width="18.5703125" customWidth="1"/>
    <col min="18" max="18" width="14.7109375" bestFit="1" customWidth="1"/>
    <col min="19" max="19" width="15.85546875" bestFit="1" customWidth="1"/>
    <col min="20" max="20" width="13.28515625" customWidth="1"/>
    <col min="21" max="21" width="12.7109375" customWidth="1"/>
    <col min="22" max="22" width="13.7109375" customWidth="1"/>
    <col min="23" max="23" width="41.28515625" customWidth="1"/>
  </cols>
  <sheetData>
    <row r="1" spans="1:14" ht="16.5" thickBot="1" x14ac:dyDescent="0.3">
      <c r="K1" s="127"/>
      <c r="L1" s="127"/>
      <c r="M1" s="127"/>
      <c r="N1" s="127"/>
    </row>
    <row r="2" spans="1:14" s="12" customFormat="1" ht="26.25" customHeight="1" x14ac:dyDescent="0.4">
      <c r="C2" s="115" t="s">
        <v>113</v>
      </c>
      <c r="D2" s="116"/>
      <c r="E2" s="116"/>
      <c r="F2" s="116"/>
      <c r="G2" s="117"/>
    </row>
    <row r="3" spans="1:14" s="11" customFormat="1" ht="63" x14ac:dyDescent="0.25">
      <c r="C3" s="64" t="s">
        <v>106</v>
      </c>
      <c r="D3" s="47" t="s">
        <v>107</v>
      </c>
      <c r="E3" s="47" t="s">
        <v>108</v>
      </c>
      <c r="F3" s="47" t="s">
        <v>2</v>
      </c>
      <c r="G3" s="65" t="s">
        <v>110</v>
      </c>
    </row>
    <row r="4" spans="1:14" s="24" customFormat="1" ht="75.75" thickBot="1" x14ac:dyDescent="0.25">
      <c r="C4" s="69" t="str">
        <f>'2. Attuazione e verifica'!A9:A9</f>
        <v>IR3</v>
      </c>
      <c r="D4" s="26" t="str">
        <f>'2. Attuazione e verifica'!B9:B9</f>
        <v>Manipolazione del processo della procedura di gara</v>
      </c>
      <c r="E4" s="26" t="str">
        <f>'2. Attuazione e verifica'!C9:C9</f>
        <v>Un membro del personale di una AdG favorisce un offerente in una procedura di gara attraverso: 
- capitolati truccati o 
- dati della gara trapelati o 
- manipolazione delle offerte</v>
      </c>
      <c r="F4" s="26" t="str">
        <f>'2. Attuazione e verifica'!E9:E9</f>
        <v>Beneficiari e Soggetti Terzi</v>
      </c>
      <c r="G4" s="27" t="str">
        <f>'2. Attuazione e verifica'!F9:F9</f>
        <v>Esterno</v>
      </c>
    </row>
    <row r="7" spans="1:14" ht="26.25" customHeight="1" x14ac:dyDescent="0.4">
      <c r="A7" s="119" t="s">
        <v>119</v>
      </c>
      <c r="B7" s="120"/>
      <c r="C7" s="121"/>
      <c r="D7" s="119" t="s">
        <v>120</v>
      </c>
      <c r="E7" s="120"/>
      <c r="F7" s="120"/>
      <c r="G7" s="120"/>
      <c r="H7" s="120"/>
      <c r="I7" s="120"/>
      <c r="J7" s="120"/>
      <c r="K7" s="121"/>
      <c r="L7" s="119" t="s">
        <v>126</v>
      </c>
      <c r="M7" s="120"/>
      <c r="N7" s="121"/>
    </row>
    <row r="8" spans="1:14" ht="126" customHeight="1" x14ac:dyDescent="0.2">
      <c r="A8" s="47" t="s">
        <v>114</v>
      </c>
      <c r="B8" s="47" t="s">
        <v>115</v>
      </c>
      <c r="C8" s="47" t="s">
        <v>116</v>
      </c>
      <c r="D8" s="47" t="s">
        <v>117</v>
      </c>
      <c r="E8" s="47" t="s">
        <v>118</v>
      </c>
      <c r="F8" s="47" t="s">
        <v>121</v>
      </c>
      <c r="G8" s="47" t="s">
        <v>122</v>
      </c>
      <c r="H8" s="47" t="s">
        <v>123</v>
      </c>
      <c r="I8" s="47" t="s">
        <v>294</v>
      </c>
      <c r="J8" s="47" t="s">
        <v>124</v>
      </c>
      <c r="K8" s="47" t="s">
        <v>125</v>
      </c>
      <c r="L8" s="47" t="s">
        <v>127</v>
      </c>
      <c r="M8" s="47" t="s">
        <v>128</v>
      </c>
      <c r="N8" s="47" t="s">
        <v>129</v>
      </c>
    </row>
    <row r="9" spans="1:14" ht="18" customHeight="1" x14ac:dyDescent="0.2">
      <c r="A9" s="122">
        <v>3</v>
      </c>
      <c r="B9" s="122">
        <v>2</v>
      </c>
      <c r="C9" s="156">
        <f>A9*B9</f>
        <v>6</v>
      </c>
      <c r="D9" s="153" t="s">
        <v>195</v>
      </c>
      <c r="E9" s="154"/>
      <c r="F9" s="154"/>
      <c r="G9" s="154"/>
      <c r="H9" s="155"/>
      <c r="I9" s="88"/>
      <c r="J9" s="122">
        <v>-1</v>
      </c>
      <c r="K9" s="122">
        <v>-2</v>
      </c>
      <c r="L9" s="118">
        <f>A9+J9</f>
        <v>2</v>
      </c>
      <c r="M9" s="118">
        <f>B9+K9</f>
        <v>0</v>
      </c>
      <c r="N9" s="111">
        <f>L9*M9</f>
        <v>0</v>
      </c>
    </row>
    <row r="10" spans="1:14" ht="50.25" customHeight="1" x14ac:dyDescent="0.2">
      <c r="A10" s="123"/>
      <c r="B10" s="123"/>
      <c r="C10" s="156"/>
      <c r="D10" s="2" t="s">
        <v>277</v>
      </c>
      <c r="E10" s="3" t="s">
        <v>324</v>
      </c>
      <c r="F10" s="16" t="s">
        <v>295</v>
      </c>
      <c r="G10" s="16" t="s">
        <v>295</v>
      </c>
      <c r="H10" s="16" t="s">
        <v>24</v>
      </c>
      <c r="I10" s="95" t="s">
        <v>309</v>
      </c>
      <c r="J10" s="123"/>
      <c r="K10" s="123"/>
      <c r="L10" s="113"/>
      <c r="M10" s="113"/>
      <c r="N10" s="112"/>
    </row>
    <row r="11" spans="1:14" x14ac:dyDescent="0.2">
      <c r="A11" s="123"/>
      <c r="B11" s="123"/>
      <c r="C11" s="156"/>
      <c r="D11" s="4" t="s">
        <v>45</v>
      </c>
      <c r="E11" s="7"/>
      <c r="F11" s="16"/>
      <c r="G11" s="16"/>
      <c r="H11" s="16"/>
      <c r="I11" s="82"/>
      <c r="J11" s="123"/>
      <c r="K11" s="123"/>
      <c r="L11" s="113"/>
      <c r="M11" s="113"/>
      <c r="N11" s="112"/>
    </row>
    <row r="12" spans="1:14" ht="18" customHeight="1" x14ac:dyDescent="0.2">
      <c r="A12" s="123"/>
      <c r="B12" s="123"/>
      <c r="C12" s="156"/>
      <c r="D12" s="153" t="s">
        <v>196</v>
      </c>
      <c r="E12" s="154"/>
      <c r="F12" s="154"/>
      <c r="G12" s="154"/>
      <c r="H12" s="155"/>
      <c r="I12" s="89"/>
      <c r="J12" s="123"/>
      <c r="K12" s="123"/>
      <c r="L12" s="113"/>
      <c r="M12" s="113"/>
      <c r="N12" s="112"/>
    </row>
    <row r="13" spans="1:14" ht="57" customHeight="1" x14ac:dyDescent="0.2">
      <c r="A13" s="123"/>
      <c r="B13" s="123"/>
      <c r="C13" s="156"/>
      <c r="D13" s="2" t="s">
        <v>197</v>
      </c>
      <c r="E13" s="3" t="s">
        <v>325</v>
      </c>
      <c r="F13" s="16" t="s">
        <v>306</v>
      </c>
      <c r="G13" s="16" t="s">
        <v>306</v>
      </c>
      <c r="H13" s="16"/>
      <c r="I13" s="82"/>
      <c r="J13" s="123"/>
      <c r="K13" s="123"/>
      <c r="L13" s="113"/>
      <c r="M13" s="113"/>
      <c r="N13" s="112"/>
    </row>
    <row r="14" spans="1:14" ht="58.5" customHeight="1" x14ac:dyDescent="0.2">
      <c r="A14" s="123"/>
      <c r="B14" s="123"/>
      <c r="C14" s="156"/>
      <c r="D14" s="2" t="s">
        <v>198</v>
      </c>
      <c r="E14" s="59" t="s">
        <v>254</v>
      </c>
      <c r="F14" s="16" t="s">
        <v>295</v>
      </c>
      <c r="G14" s="16" t="s">
        <v>295</v>
      </c>
      <c r="H14" s="16" t="s">
        <v>24</v>
      </c>
      <c r="I14" s="86" t="s">
        <v>299</v>
      </c>
      <c r="J14" s="123"/>
      <c r="K14" s="123"/>
      <c r="L14" s="113"/>
      <c r="M14" s="113"/>
      <c r="N14" s="112"/>
    </row>
    <row r="15" spans="1:14" x14ac:dyDescent="0.2">
      <c r="A15" s="123"/>
      <c r="B15" s="123"/>
      <c r="C15" s="156"/>
      <c r="D15" s="4" t="s">
        <v>45</v>
      </c>
      <c r="E15" s="7"/>
      <c r="F15" s="16"/>
      <c r="G15" s="16"/>
      <c r="H15" s="16"/>
      <c r="I15" s="82"/>
      <c r="J15" s="123"/>
      <c r="K15" s="123"/>
      <c r="L15" s="113"/>
      <c r="M15" s="113"/>
      <c r="N15" s="112"/>
    </row>
    <row r="16" spans="1:14" ht="18" customHeight="1" x14ac:dyDescent="0.2">
      <c r="A16" s="123"/>
      <c r="B16" s="123"/>
      <c r="C16" s="156"/>
      <c r="D16" s="153" t="s">
        <v>153</v>
      </c>
      <c r="E16" s="154"/>
      <c r="F16" s="154"/>
      <c r="G16" s="154"/>
      <c r="H16" s="155"/>
      <c r="I16" s="89"/>
      <c r="J16" s="123"/>
      <c r="K16" s="123"/>
      <c r="L16" s="113"/>
      <c r="M16" s="113"/>
      <c r="N16" s="112"/>
    </row>
    <row r="17" spans="1:14" ht="39" customHeight="1" x14ac:dyDescent="0.2">
      <c r="A17" s="123"/>
      <c r="B17" s="123"/>
      <c r="C17" s="156"/>
      <c r="D17" s="2" t="s">
        <v>278</v>
      </c>
      <c r="E17" s="5" t="s">
        <v>326</v>
      </c>
      <c r="F17" s="16" t="s">
        <v>295</v>
      </c>
      <c r="G17" s="16" t="s">
        <v>295</v>
      </c>
      <c r="H17" s="16" t="s">
        <v>24</v>
      </c>
      <c r="I17" s="82"/>
      <c r="J17" s="123"/>
      <c r="K17" s="123"/>
      <c r="L17" s="113"/>
      <c r="M17" s="113"/>
      <c r="N17" s="112"/>
    </row>
    <row r="18" spans="1:14" ht="58.5" customHeight="1" x14ac:dyDescent="0.2">
      <c r="A18" s="123"/>
      <c r="B18" s="123"/>
      <c r="C18" s="156"/>
      <c r="D18" s="2" t="s">
        <v>279</v>
      </c>
      <c r="E18" s="3" t="str">
        <f>E14</f>
        <v>L'Amministrazione  attua e diffonde un meccanismo di whistle-blowing per sospetti comportamenti fraudolenti, secondo le modalità previste dalla L. 190/2012.</v>
      </c>
      <c r="F18" s="16" t="s">
        <v>295</v>
      </c>
      <c r="G18" s="16" t="s">
        <v>295</v>
      </c>
      <c r="H18" s="16" t="s">
        <v>24</v>
      </c>
      <c r="I18" s="86" t="s">
        <v>299</v>
      </c>
      <c r="J18" s="123"/>
      <c r="K18" s="123"/>
      <c r="L18" s="113"/>
      <c r="M18" s="113"/>
      <c r="N18" s="112"/>
    </row>
    <row r="19" spans="1:14" ht="12.75" customHeight="1" x14ac:dyDescent="0.2">
      <c r="A19" s="124"/>
      <c r="B19" s="124"/>
      <c r="C19" s="156"/>
      <c r="D19" s="4" t="s">
        <v>45</v>
      </c>
      <c r="E19" s="7">
        <f>E15</f>
        <v>0</v>
      </c>
      <c r="F19" s="16"/>
      <c r="G19" s="16"/>
      <c r="H19" s="16"/>
      <c r="I19" s="83"/>
      <c r="J19" s="124"/>
      <c r="K19" s="124"/>
      <c r="L19" s="114"/>
      <c r="M19" s="114"/>
      <c r="N19" s="126"/>
    </row>
    <row r="22" spans="1:14" ht="26.25" customHeight="1" x14ac:dyDescent="0.4">
      <c r="A22" s="119" t="s">
        <v>126</v>
      </c>
      <c r="B22" s="120"/>
      <c r="C22" s="121"/>
      <c r="D22" s="125" t="s">
        <v>56</v>
      </c>
      <c r="E22" s="125"/>
      <c r="F22" s="125"/>
      <c r="G22" s="125"/>
      <c r="H22" s="125"/>
      <c r="I22" s="125"/>
      <c r="J22" s="125"/>
      <c r="K22" s="125"/>
      <c r="L22" s="119" t="s">
        <v>63</v>
      </c>
      <c r="M22" s="120"/>
      <c r="N22" s="121"/>
    </row>
    <row r="23" spans="1:14" ht="110.25" x14ac:dyDescent="0.2">
      <c r="A23" s="47" t="s">
        <v>127</v>
      </c>
      <c r="B23" s="47" t="s">
        <v>128</v>
      </c>
      <c r="C23" s="47" t="s">
        <v>129</v>
      </c>
      <c r="D23" s="107" t="s">
        <v>57</v>
      </c>
      <c r="E23" s="108"/>
      <c r="F23" s="52" t="s">
        <v>58</v>
      </c>
      <c r="G23" s="107" t="s">
        <v>59</v>
      </c>
      <c r="H23" s="108"/>
      <c r="I23" s="84"/>
      <c r="J23" s="47" t="s">
        <v>60</v>
      </c>
      <c r="K23" s="47" t="s">
        <v>62</v>
      </c>
      <c r="L23" s="47" t="s">
        <v>64</v>
      </c>
      <c r="M23" s="47" t="s">
        <v>65</v>
      </c>
      <c r="N23" s="47" t="s">
        <v>66</v>
      </c>
    </row>
    <row r="24" spans="1:14" x14ac:dyDescent="0.2">
      <c r="A24" s="118">
        <f>L9</f>
        <v>2</v>
      </c>
      <c r="B24" s="118">
        <f>M9</f>
        <v>0</v>
      </c>
      <c r="C24" s="111">
        <f>N9</f>
        <v>0</v>
      </c>
      <c r="D24" s="109"/>
      <c r="E24" s="109"/>
      <c r="F24" s="4"/>
      <c r="G24" s="110"/>
      <c r="H24" s="110"/>
      <c r="I24" s="81"/>
      <c r="J24" s="122"/>
      <c r="K24" s="122"/>
      <c r="L24" s="118"/>
      <c r="M24" s="118"/>
      <c r="N24" s="152"/>
    </row>
    <row r="25" spans="1:14" x14ac:dyDescent="0.2">
      <c r="A25" s="113"/>
      <c r="B25" s="113"/>
      <c r="C25" s="112"/>
      <c r="D25" s="109"/>
      <c r="E25" s="109"/>
      <c r="F25" s="4"/>
      <c r="G25" s="110"/>
      <c r="H25" s="110"/>
      <c r="I25" s="82"/>
      <c r="J25" s="123"/>
      <c r="K25" s="123"/>
      <c r="L25" s="113"/>
      <c r="M25" s="113"/>
      <c r="N25" s="152"/>
    </row>
    <row r="26" spans="1:14" x14ac:dyDescent="0.2">
      <c r="A26" s="113"/>
      <c r="B26" s="113"/>
      <c r="C26" s="112"/>
      <c r="D26" s="109"/>
      <c r="E26" s="109"/>
      <c r="F26" s="4"/>
      <c r="G26" s="110"/>
      <c r="H26" s="110"/>
      <c r="I26" s="82"/>
      <c r="J26" s="123"/>
      <c r="K26" s="123"/>
      <c r="L26" s="113"/>
      <c r="M26" s="113"/>
      <c r="N26" s="152"/>
    </row>
    <row r="27" spans="1:14" x14ac:dyDescent="0.2">
      <c r="A27" s="113"/>
      <c r="B27" s="113"/>
      <c r="C27" s="112"/>
      <c r="D27" s="109"/>
      <c r="E27" s="109"/>
      <c r="F27" s="4"/>
      <c r="G27" s="110"/>
      <c r="H27" s="110"/>
      <c r="I27" s="82"/>
      <c r="J27" s="123"/>
      <c r="K27" s="123"/>
      <c r="L27" s="113"/>
      <c r="M27" s="113"/>
      <c r="N27" s="152"/>
    </row>
    <row r="28" spans="1:14" x14ac:dyDescent="0.2">
      <c r="A28" s="113"/>
      <c r="B28" s="113"/>
      <c r="C28" s="112"/>
      <c r="D28" s="109"/>
      <c r="E28" s="109"/>
      <c r="F28" s="4"/>
      <c r="G28" s="110"/>
      <c r="H28" s="110"/>
      <c r="I28" s="82"/>
      <c r="J28" s="123"/>
      <c r="K28" s="123"/>
      <c r="L28" s="113"/>
      <c r="M28" s="113"/>
      <c r="N28" s="152"/>
    </row>
    <row r="29" spans="1:14" x14ac:dyDescent="0.2">
      <c r="A29" s="113"/>
      <c r="B29" s="113"/>
      <c r="C29" s="112"/>
      <c r="D29" s="109"/>
      <c r="E29" s="109"/>
      <c r="F29" s="4"/>
      <c r="G29" s="110"/>
      <c r="H29" s="110"/>
      <c r="I29" s="82"/>
      <c r="J29" s="123"/>
      <c r="K29" s="123"/>
      <c r="L29" s="113"/>
      <c r="M29" s="113"/>
      <c r="N29" s="152"/>
    </row>
    <row r="30" spans="1:14" x14ac:dyDescent="0.2">
      <c r="A30" s="113"/>
      <c r="B30" s="113"/>
      <c r="C30" s="112"/>
      <c r="D30" s="109"/>
      <c r="E30" s="109"/>
      <c r="F30" s="4"/>
      <c r="G30" s="110"/>
      <c r="H30" s="110"/>
      <c r="I30" s="82"/>
      <c r="J30" s="123"/>
      <c r="K30" s="123"/>
      <c r="L30" s="113"/>
      <c r="M30" s="113"/>
      <c r="N30" s="152"/>
    </row>
    <row r="31" spans="1:14" x14ac:dyDescent="0.2">
      <c r="A31" s="113"/>
      <c r="B31" s="113"/>
      <c r="C31" s="112"/>
      <c r="D31" s="109"/>
      <c r="E31" s="109"/>
      <c r="F31" s="4"/>
      <c r="G31" s="110"/>
      <c r="H31" s="110"/>
      <c r="I31" s="82"/>
      <c r="J31" s="123"/>
      <c r="K31" s="123"/>
      <c r="L31" s="113"/>
      <c r="M31" s="113"/>
      <c r="N31" s="152"/>
    </row>
    <row r="32" spans="1:14" x14ac:dyDescent="0.2">
      <c r="A32" s="114"/>
      <c r="B32" s="114"/>
      <c r="C32" s="126"/>
      <c r="D32" s="109"/>
      <c r="E32" s="109"/>
      <c r="F32" s="4"/>
      <c r="G32" s="110"/>
      <c r="H32" s="110"/>
      <c r="I32" s="83"/>
      <c r="J32" s="124"/>
      <c r="K32" s="124"/>
      <c r="L32" s="114"/>
      <c r="M32" s="114"/>
      <c r="N32" s="152"/>
    </row>
    <row r="56" spans="2:3" x14ac:dyDescent="0.2">
      <c r="B56">
        <v>1</v>
      </c>
      <c r="C56">
        <v>-1</v>
      </c>
    </row>
    <row r="57" spans="2:3" x14ac:dyDescent="0.2">
      <c r="B57">
        <v>2</v>
      </c>
      <c r="C57">
        <v>-2</v>
      </c>
    </row>
    <row r="58" spans="2:3" x14ac:dyDescent="0.2">
      <c r="B58">
        <v>3</v>
      </c>
      <c r="C58">
        <v>-3</v>
      </c>
    </row>
    <row r="59" spans="2:3" x14ac:dyDescent="0.2">
      <c r="B59">
        <v>4</v>
      </c>
      <c r="C59">
        <v>-4</v>
      </c>
    </row>
  </sheetData>
  <mergeCells count="47">
    <mergeCell ref="K1:N1"/>
    <mergeCell ref="L22:N22"/>
    <mergeCell ref="L7:N7"/>
    <mergeCell ref="D9:H9"/>
    <mergeCell ref="L9:L19"/>
    <mergeCell ref="M9:M19"/>
    <mergeCell ref="N9:N19"/>
    <mergeCell ref="C2:G2"/>
    <mergeCell ref="A7:C7"/>
    <mergeCell ref="D7:K7"/>
    <mergeCell ref="D23:E23"/>
    <mergeCell ref="G23:H23"/>
    <mergeCell ref="K9:K19"/>
    <mergeCell ref="D16:H16"/>
    <mergeCell ref="A9:A19"/>
    <mergeCell ref="B9:B19"/>
    <mergeCell ref="C9:C19"/>
    <mergeCell ref="J9:J19"/>
    <mergeCell ref="A22:C22"/>
    <mergeCell ref="D22:K22"/>
    <mergeCell ref="D12:H12"/>
    <mergeCell ref="G26:H26"/>
    <mergeCell ref="G27:H27"/>
    <mergeCell ref="G25:H25"/>
    <mergeCell ref="D26:E26"/>
    <mergeCell ref="A24:A32"/>
    <mergeCell ref="B24:B32"/>
    <mergeCell ref="C24:C32"/>
    <mergeCell ref="D24:E24"/>
    <mergeCell ref="D28:E28"/>
    <mergeCell ref="D27:E27"/>
    <mergeCell ref="D30:E30"/>
    <mergeCell ref="D31:E31"/>
    <mergeCell ref="D32:E32"/>
    <mergeCell ref="D25:E25"/>
    <mergeCell ref="D29:E29"/>
    <mergeCell ref="G24:H24"/>
    <mergeCell ref="K24:K32"/>
    <mergeCell ref="L24:L32"/>
    <mergeCell ref="M24:M32"/>
    <mergeCell ref="N24:N32"/>
    <mergeCell ref="J24:J32"/>
    <mergeCell ref="G30:H30"/>
    <mergeCell ref="G31:H31"/>
    <mergeCell ref="G32:H32"/>
    <mergeCell ref="G28:H28"/>
    <mergeCell ref="G29:H29"/>
  </mergeCells>
  <phoneticPr fontId="0" type="noConversion"/>
  <conditionalFormatting sqref="A9:B9 J9 F11:I11">
    <cfRule type="cellIs" dxfId="218" priority="53" operator="between">
      <formula>0</formula>
      <formula>0</formula>
    </cfRule>
  </conditionalFormatting>
  <conditionalFormatting sqref="C9">
    <cfRule type="cellIs" dxfId="217" priority="11" operator="between">
      <formula>8</formula>
      <formula>16</formula>
    </cfRule>
    <cfRule type="cellIs" dxfId="216" priority="12" operator="between">
      <formula>4</formula>
      <formula>6</formula>
    </cfRule>
    <cfRule type="cellIs" dxfId="215" priority="13" operator="between">
      <formula>0</formula>
      <formula>3</formula>
    </cfRule>
  </conditionalFormatting>
  <conditionalFormatting sqref="C24">
    <cfRule type="cellIs" dxfId="214" priority="41" operator="between">
      <formula>11</formula>
      <formula>25</formula>
    </cfRule>
    <cfRule type="cellIs" dxfId="213" priority="42" operator="between">
      <formula>6</formula>
      <formula>10</formula>
    </cfRule>
    <cfRule type="cellIs" dxfId="212" priority="43" operator="between">
      <formula>0</formula>
      <formula>5</formula>
    </cfRule>
  </conditionalFormatting>
  <conditionalFormatting sqref="F10:H10">
    <cfRule type="cellIs" dxfId="211" priority="4" operator="between">
      <formula>0</formula>
      <formula>0</formula>
    </cfRule>
  </conditionalFormatting>
  <conditionalFormatting sqref="F13:I15">
    <cfRule type="cellIs" dxfId="210" priority="2" operator="between">
      <formula>0</formula>
      <formula>0</formula>
    </cfRule>
  </conditionalFormatting>
  <conditionalFormatting sqref="F17:I19">
    <cfRule type="cellIs" dxfId="209" priority="1" operator="between">
      <formula>0</formula>
      <formula>0</formula>
    </cfRule>
  </conditionalFormatting>
  <conditionalFormatting sqref="N9">
    <cfRule type="cellIs" dxfId="208" priority="44" operator="between">
      <formula>11</formula>
      <formula>25</formula>
    </cfRule>
    <cfRule type="cellIs" dxfId="207" priority="45" operator="between">
      <formula>6</formula>
      <formula>10</formula>
    </cfRule>
    <cfRule type="cellIs" dxfId="206" priority="46" operator="between">
      <formula>0</formula>
      <formula>5</formula>
    </cfRule>
  </conditionalFormatting>
  <conditionalFormatting sqref="N24">
    <cfRule type="cellIs" dxfId="205" priority="5" operator="between">
      <formula>8</formula>
      <formula>16</formula>
    </cfRule>
    <cfRule type="cellIs" dxfId="204" priority="6" operator="between">
      <formula>4</formula>
      <formula>6</formula>
    </cfRule>
    <cfRule type="cellIs" dxfId="203" priority="7" operator="between">
      <formula>0</formula>
      <formula>3</formula>
    </cfRule>
  </conditionalFormatting>
  <dataValidations count="2">
    <dataValidation type="list" allowBlank="1" showInputMessage="1" showErrorMessage="1" sqref="A9:B9" xr:uid="{00000000-0002-0000-0700-000000000000}">
      <formula1>positive</formula1>
    </dataValidation>
    <dataValidation type="list" allowBlank="1" showInputMessage="1" showErrorMessage="1" sqref="J24:K32 J9:K9" xr:uid="{00000000-0002-0000-0700-000001000000}">
      <formula1>negative</formula1>
    </dataValidation>
  </dataValidations>
  <pageMargins left="0.15748031496062992" right="0.15748031496062992" top="0.74803149606299213" bottom="0.74803149606299213" header="0.31496062992125984" footer="0.31496062992125984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1:N58"/>
  <sheetViews>
    <sheetView view="pageBreakPreview" topLeftCell="C12" zoomScaleNormal="75" zoomScaleSheetLayoutView="100" workbookViewId="0">
      <selection activeCell="E16" sqref="E16"/>
    </sheetView>
  </sheetViews>
  <sheetFormatPr defaultRowHeight="12.75" x14ac:dyDescent="0.2"/>
  <cols>
    <col min="1" max="1" width="13.140625" customWidth="1"/>
    <col min="2" max="2" width="14.28515625" customWidth="1"/>
    <col min="3" max="3" width="12.85546875" customWidth="1"/>
    <col min="4" max="4" width="18.7109375" bestFit="1" customWidth="1"/>
    <col min="5" max="5" width="70.28515625" customWidth="1"/>
    <col min="6" max="6" width="28.42578125" customWidth="1"/>
    <col min="7" max="7" width="23.42578125" customWidth="1"/>
    <col min="8" max="8" width="14.85546875" customWidth="1"/>
    <col min="9" max="9" width="14.85546875" hidden="1" customWidth="1"/>
    <col min="10" max="10" width="18.42578125" customWidth="1"/>
    <col min="11" max="11" width="18.5703125" customWidth="1"/>
    <col min="12" max="12" width="14.5703125" customWidth="1"/>
    <col min="13" max="13" width="15.28515625" customWidth="1"/>
    <col min="14" max="14" width="15.42578125" customWidth="1"/>
    <col min="15" max="15" width="29.28515625" customWidth="1"/>
    <col min="16" max="16" width="15.28515625" customWidth="1"/>
    <col min="17" max="17" width="18.5703125" customWidth="1"/>
    <col min="18" max="18" width="14.7109375" bestFit="1" customWidth="1"/>
    <col min="19" max="19" width="15.85546875" bestFit="1" customWidth="1"/>
    <col min="20" max="20" width="13.28515625" customWidth="1"/>
    <col min="21" max="21" width="12.7109375" customWidth="1"/>
    <col min="22" max="22" width="13.7109375" customWidth="1"/>
    <col min="23" max="23" width="41.28515625" customWidth="1"/>
  </cols>
  <sheetData>
    <row r="1" spans="1:14" ht="15.75" x14ac:dyDescent="0.25">
      <c r="K1" s="127"/>
      <c r="L1" s="127"/>
      <c r="M1" s="127"/>
      <c r="N1" s="127"/>
    </row>
    <row r="2" spans="1:14" ht="13.5" thickBot="1" x14ac:dyDescent="0.25"/>
    <row r="3" spans="1:14" s="12" customFormat="1" ht="26.25" customHeight="1" x14ac:dyDescent="0.4">
      <c r="C3" s="115" t="s">
        <v>113</v>
      </c>
      <c r="D3" s="116"/>
      <c r="E3" s="116"/>
      <c r="F3" s="116"/>
      <c r="G3" s="117"/>
    </row>
    <row r="4" spans="1:14" s="11" customFormat="1" ht="63" x14ac:dyDescent="0.25">
      <c r="C4" s="64" t="s">
        <v>106</v>
      </c>
      <c r="D4" s="47" t="s">
        <v>107</v>
      </c>
      <c r="E4" s="47" t="s">
        <v>108</v>
      </c>
      <c r="F4" s="47" t="s">
        <v>2</v>
      </c>
      <c r="G4" s="65" t="s">
        <v>110</v>
      </c>
    </row>
    <row r="5" spans="1:14" s="24" customFormat="1" ht="83.25" customHeight="1" thickBot="1" x14ac:dyDescent="0.25">
      <c r="C5" s="69" t="str">
        <f>'2. Attuazione e verifica'!A10:A10</f>
        <v>IR4</v>
      </c>
      <c r="D5" s="26" t="str">
        <f>'2. Attuazione e verifica'!B10:B10</f>
        <v>Offerte collusive</v>
      </c>
      <c r="E5" s="26" t="str">
        <f>'2. Attuazione e verifica'!C10:C10</f>
        <v>Gli offerenti manipolano la procedura di gara organizzata da un beneficiario per vincere un contratto tramite la collusione con altri offerenti o la creazione di offerenti falsi: 
- offerte collusive incluse le offerte da società collegate o 
- fornitori di servizi "fantasma"</v>
      </c>
      <c r="F5" s="26" t="str">
        <f>'2. Attuazione e verifica'!E10:E10</f>
        <v>Soggetti Terzi</v>
      </c>
      <c r="G5" s="27" t="str">
        <f>'2. Attuazione e verifica'!F10:F10</f>
        <v>Esterno</v>
      </c>
    </row>
    <row r="8" spans="1:14" ht="26.25" customHeight="1" x14ac:dyDescent="0.4">
      <c r="A8" s="119" t="s">
        <v>119</v>
      </c>
      <c r="B8" s="120"/>
      <c r="C8" s="121"/>
      <c r="D8" s="119" t="s">
        <v>120</v>
      </c>
      <c r="E8" s="120"/>
      <c r="F8" s="120"/>
      <c r="G8" s="120"/>
      <c r="H8" s="120"/>
      <c r="I8" s="120"/>
      <c r="J8" s="120"/>
      <c r="K8" s="121"/>
      <c r="L8" s="119" t="s">
        <v>126</v>
      </c>
      <c r="M8" s="120"/>
      <c r="N8" s="121"/>
    </row>
    <row r="9" spans="1:14" ht="126" customHeight="1" x14ac:dyDescent="0.2">
      <c r="A9" s="47" t="s">
        <v>114</v>
      </c>
      <c r="B9" s="47" t="s">
        <v>115</v>
      </c>
      <c r="C9" s="47" t="s">
        <v>116</v>
      </c>
      <c r="D9" s="47" t="s">
        <v>117</v>
      </c>
      <c r="E9" s="47" t="s">
        <v>118</v>
      </c>
      <c r="F9" s="47" t="s">
        <v>121</v>
      </c>
      <c r="G9" s="47" t="s">
        <v>122</v>
      </c>
      <c r="H9" s="47" t="s">
        <v>123</v>
      </c>
      <c r="I9" s="47" t="s">
        <v>294</v>
      </c>
      <c r="J9" s="47" t="s">
        <v>124</v>
      </c>
      <c r="K9" s="47" t="s">
        <v>125</v>
      </c>
      <c r="L9" s="47" t="s">
        <v>127</v>
      </c>
      <c r="M9" s="47" t="s">
        <v>128</v>
      </c>
      <c r="N9" s="47" t="s">
        <v>129</v>
      </c>
    </row>
    <row r="10" spans="1:14" ht="15.75" customHeight="1" x14ac:dyDescent="0.2">
      <c r="A10" s="122">
        <v>3</v>
      </c>
      <c r="B10" s="122">
        <v>4</v>
      </c>
      <c r="C10" s="152">
        <f>A10*B10</f>
        <v>12</v>
      </c>
      <c r="D10" s="153" t="s">
        <v>152</v>
      </c>
      <c r="E10" s="154"/>
      <c r="F10" s="154"/>
      <c r="G10" s="154"/>
      <c r="H10" s="155"/>
      <c r="I10" s="88"/>
      <c r="J10" s="122">
        <v>-2</v>
      </c>
      <c r="K10" s="122">
        <v>-2</v>
      </c>
      <c r="L10" s="118">
        <f>A10+J10</f>
        <v>1</v>
      </c>
      <c r="M10" s="118">
        <f>B10+K10</f>
        <v>2</v>
      </c>
      <c r="N10" s="111">
        <f>L10*M10</f>
        <v>2</v>
      </c>
    </row>
    <row r="11" spans="1:14" ht="51" x14ac:dyDescent="0.2">
      <c r="A11" s="123"/>
      <c r="B11" s="123"/>
      <c r="C11" s="152"/>
      <c r="D11" s="2" t="s">
        <v>46</v>
      </c>
      <c r="E11" s="3" t="s">
        <v>327</v>
      </c>
      <c r="F11" s="16" t="s">
        <v>306</v>
      </c>
      <c r="G11" s="16" t="s">
        <v>306</v>
      </c>
      <c r="H11" s="16"/>
      <c r="I11" s="16"/>
      <c r="J11" s="123"/>
      <c r="K11" s="123"/>
      <c r="L11" s="113"/>
      <c r="M11" s="113"/>
      <c r="N11" s="112"/>
    </row>
    <row r="12" spans="1:14" ht="114.75" x14ac:dyDescent="0.2">
      <c r="A12" s="123"/>
      <c r="B12" s="123"/>
      <c r="C12" s="152"/>
      <c r="D12" s="2" t="s">
        <v>280</v>
      </c>
      <c r="E12" s="5" t="s">
        <v>328</v>
      </c>
      <c r="F12" s="16" t="s">
        <v>295</v>
      </c>
      <c r="G12" s="16" t="s">
        <v>295</v>
      </c>
      <c r="H12" s="16" t="s">
        <v>24</v>
      </c>
      <c r="I12" s="86" t="s">
        <v>296</v>
      </c>
      <c r="J12" s="123"/>
      <c r="K12" s="123"/>
      <c r="L12" s="113"/>
      <c r="M12" s="113"/>
      <c r="N12" s="112"/>
    </row>
    <row r="13" spans="1:14" ht="57" customHeight="1" x14ac:dyDescent="0.2">
      <c r="A13" s="123"/>
      <c r="B13" s="123"/>
      <c r="C13" s="152"/>
      <c r="D13" s="2" t="s">
        <v>47</v>
      </c>
      <c r="E13" s="59" t="s">
        <v>254</v>
      </c>
      <c r="F13" s="16" t="s">
        <v>295</v>
      </c>
      <c r="G13" s="16" t="s">
        <v>295</v>
      </c>
      <c r="H13" s="16" t="s">
        <v>24</v>
      </c>
      <c r="I13" s="86" t="s">
        <v>310</v>
      </c>
      <c r="J13" s="123"/>
      <c r="K13" s="123"/>
      <c r="L13" s="113"/>
      <c r="M13" s="113"/>
      <c r="N13" s="112"/>
    </row>
    <row r="14" spans="1:14" ht="25.5" x14ac:dyDescent="0.2">
      <c r="A14" s="123"/>
      <c r="B14" s="123"/>
      <c r="C14" s="152"/>
      <c r="D14" s="97" t="s">
        <v>329</v>
      </c>
      <c r="E14" s="59" t="s">
        <v>330</v>
      </c>
      <c r="F14" s="16" t="s">
        <v>295</v>
      </c>
      <c r="G14" s="16" t="s">
        <v>295</v>
      </c>
      <c r="H14" s="16" t="s">
        <v>297</v>
      </c>
      <c r="I14" s="16"/>
      <c r="J14" s="123"/>
      <c r="K14" s="123"/>
      <c r="L14" s="113"/>
      <c r="M14" s="113"/>
      <c r="N14" s="112"/>
    </row>
    <row r="15" spans="1:14" ht="15.75" x14ac:dyDescent="0.2">
      <c r="A15" s="123"/>
      <c r="B15" s="123"/>
      <c r="C15" s="152"/>
      <c r="D15" s="153" t="s">
        <v>199</v>
      </c>
      <c r="E15" s="154"/>
      <c r="F15" s="154"/>
      <c r="G15" s="154"/>
      <c r="H15" s="155"/>
      <c r="I15" s="96"/>
      <c r="J15" s="123"/>
      <c r="K15" s="123"/>
      <c r="L15" s="113"/>
      <c r="M15" s="113"/>
      <c r="N15" s="112"/>
    </row>
    <row r="16" spans="1:14" ht="25.5" x14ac:dyDescent="0.2">
      <c r="A16" s="123"/>
      <c r="B16" s="123"/>
      <c r="C16" s="152"/>
      <c r="D16" s="2" t="s">
        <v>200</v>
      </c>
      <c r="E16" s="3" t="s">
        <v>331</v>
      </c>
      <c r="F16" s="16" t="s">
        <v>308</v>
      </c>
      <c r="G16" s="16" t="s">
        <v>306</v>
      </c>
      <c r="H16" s="16"/>
      <c r="I16" s="16"/>
      <c r="J16" s="123"/>
      <c r="K16" s="123"/>
      <c r="L16" s="113"/>
      <c r="M16" s="113"/>
      <c r="N16" s="112"/>
    </row>
    <row r="17" spans="1:14" ht="51" x14ac:dyDescent="0.2">
      <c r="A17" s="123"/>
      <c r="B17" s="123"/>
      <c r="C17" s="152"/>
      <c r="D17" s="2" t="s">
        <v>201</v>
      </c>
      <c r="E17" s="59" t="s">
        <v>254</v>
      </c>
      <c r="F17" s="16" t="s">
        <v>295</v>
      </c>
      <c r="G17" s="16" t="s">
        <v>295</v>
      </c>
      <c r="H17" s="16"/>
      <c r="I17" s="86" t="s">
        <v>310</v>
      </c>
      <c r="J17" s="123"/>
      <c r="K17" s="123"/>
      <c r="L17" s="113"/>
      <c r="M17" s="113"/>
      <c r="N17" s="112"/>
    </row>
    <row r="18" spans="1:14" x14ac:dyDescent="0.2">
      <c r="A18" s="124"/>
      <c r="B18" s="124"/>
      <c r="C18" s="152"/>
      <c r="D18" s="4" t="s">
        <v>48</v>
      </c>
      <c r="E18" s="7" t="s">
        <v>134</v>
      </c>
      <c r="F18" s="16"/>
      <c r="G18" s="16"/>
      <c r="H18" s="16"/>
      <c r="I18" s="16"/>
      <c r="J18" s="124"/>
      <c r="K18" s="124"/>
      <c r="L18" s="114"/>
      <c r="M18" s="114"/>
      <c r="N18" s="126"/>
    </row>
    <row r="21" spans="1:14" ht="26.25" customHeight="1" x14ac:dyDescent="0.4">
      <c r="A21" s="119" t="s">
        <v>126</v>
      </c>
      <c r="B21" s="120"/>
      <c r="C21" s="121"/>
      <c r="D21" s="125" t="s">
        <v>56</v>
      </c>
      <c r="E21" s="125"/>
      <c r="F21" s="125"/>
      <c r="G21" s="125"/>
      <c r="H21" s="125"/>
      <c r="I21" s="125"/>
      <c r="J21" s="125"/>
      <c r="K21" s="125"/>
      <c r="L21" s="119" t="s">
        <v>63</v>
      </c>
      <c r="M21" s="120"/>
      <c r="N21" s="121"/>
    </row>
    <row r="22" spans="1:14" ht="110.25" x14ac:dyDescent="0.2">
      <c r="A22" s="47" t="s">
        <v>127</v>
      </c>
      <c r="B22" s="47" t="s">
        <v>128</v>
      </c>
      <c r="C22" s="47" t="s">
        <v>129</v>
      </c>
      <c r="D22" s="107" t="s">
        <v>57</v>
      </c>
      <c r="E22" s="108"/>
      <c r="F22" s="52" t="s">
        <v>58</v>
      </c>
      <c r="G22" s="107" t="s">
        <v>59</v>
      </c>
      <c r="H22" s="108"/>
      <c r="I22" s="84"/>
      <c r="J22" s="47" t="s">
        <v>60</v>
      </c>
      <c r="K22" s="47" t="s">
        <v>62</v>
      </c>
      <c r="L22" s="47" t="s">
        <v>64</v>
      </c>
      <c r="M22" s="47" t="s">
        <v>65</v>
      </c>
      <c r="N22" s="47" t="s">
        <v>66</v>
      </c>
    </row>
    <row r="23" spans="1:14" ht="35.25" customHeight="1" x14ac:dyDescent="0.2">
      <c r="A23" s="118"/>
      <c r="B23" s="118"/>
      <c r="C23" s="111"/>
      <c r="D23" s="157"/>
      <c r="E23" s="158"/>
      <c r="F23" s="4"/>
      <c r="G23" s="159"/>
      <c r="H23" s="110"/>
      <c r="I23" s="81"/>
      <c r="J23" s="122"/>
      <c r="K23" s="122"/>
      <c r="L23" s="118"/>
      <c r="M23" s="118"/>
      <c r="N23" s="111"/>
    </row>
    <row r="24" spans="1:14" x14ac:dyDescent="0.2">
      <c r="A24" s="113"/>
      <c r="B24" s="113"/>
      <c r="C24" s="112"/>
      <c r="D24" s="109"/>
      <c r="E24" s="109"/>
      <c r="F24" s="4"/>
      <c r="G24" s="110"/>
      <c r="H24" s="110"/>
      <c r="I24" s="82"/>
      <c r="J24" s="123"/>
      <c r="K24" s="123"/>
      <c r="L24" s="113"/>
      <c r="M24" s="113"/>
      <c r="N24" s="112"/>
    </row>
    <row r="25" spans="1:14" x14ac:dyDescent="0.2">
      <c r="A25" s="113"/>
      <c r="B25" s="113"/>
      <c r="C25" s="112"/>
      <c r="D25" s="109"/>
      <c r="E25" s="109"/>
      <c r="F25" s="4"/>
      <c r="G25" s="110"/>
      <c r="H25" s="110"/>
      <c r="I25" s="82"/>
      <c r="J25" s="123"/>
      <c r="K25" s="123"/>
      <c r="L25" s="113"/>
      <c r="M25" s="113"/>
      <c r="N25" s="112"/>
    </row>
    <row r="26" spans="1:14" x14ac:dyDescent="0.2">
      <c r="A26" s="113"/>
      <c r="B26" s="113"/>
      <c r="C26" s="112"/>
      <c r="D26" s="109"/>
      <c r="E26" s="109"/>
      <c r="F26" s="4"/>
      <c r="G26" s="110"/>
      <c r="H26" s="110"/>
      <c r="I26" s="82"/>
      <c r="J26" s="123"/>
      <c r="K26" s="123"/>
      <c r="L26" s="113"/>
      <c r="M26" s="113"/>
      <c r="N26" s="112"/>
    </row>
    <row r="27" spans="1:14" x14ac:dyDescent="0.2">
      <c r="A27" s="113"/>
      <c r="B27" s="113"/>
      <c r="C27" s="112"/>
      <c r="D27" s="109"/>
      <c r="E27" s="109"/>
      <c r="F27" s="4"/>
      <c r="G27" s="110"/>
      <c r="H27" s="110"/>
      <c r="I27" s="82"/>
      <c r="J27" s="123"/>
      <c r="K27" s="123"/>
      <c r="L27" s="113"/>
      <c r="M27" s="113"/>
      <c r="N27" s="112"/>
    </row>
    <row r="28" spans="1:14" x14ac:dyDescent="0.2">
      <c r="A28" s="113"/>
      <c r="B28" s="113"/>
      <c r="C28" s="112"/>
      <c r="D28" s="109"/>
      <c r="E28" s="109"/>
      <c r="F28" s="4"/>
      <c r="G28" s="110"/>
      <c r="H28" s="110"/>
      <c r="I28" s="82"/>
      <c r="J28" s="123"/>
      <c r="K28" s="123"/>
      <c r="L28" s="113"/>
      <c r="M28" s="113"/>
      <c r="N28" s="112"/>
    </row>
    <row r="29" spans="1:14" x14ac:dyDescent="0.2">
      <c r="A29" s="113"/>
      <c r="B29" s="113"/>
      <c r="C29" s="112"/>
      <c r="D29" s="109"/>
      <c r="E29" s="109"/>
      <c r="F29" s="4"/>
      <c r="G29" s="110"/>
      <c r="H29" s="110"/>
      <c r="I29" s="82"/>
      <c r="J29" s="123"/>
      <c r="K29" s="123"/>
      <c r="L29" s="113"/>
      <c r="M29" s="113"/>
      <c r="N29" s="112"/>
    </row>
    <row r="30" spans="1:14" x14ac:dyDescent="0.2">
      <c r="A30" s="113"/>
      <c r="B30" s="113"/>
      <c r="C30" s="112"/>
      <c r="D30" s="109"/>
      <c r="E30" s="109"/>
      <c r="F30" s="4"/>
      <c r="G30" s="110"/>
      <c r="H30" s="110"/>
      <c r="I30" s="82"/>
      <c r="J30" s="123"/>
      <c r="K30" s="123"/>
      <c r="L30" s="113"/>
      <c r="M30" s="113"/>
      <c r="N30" s="112"/>
    </row>
    <row r="31" spans="1:14" x14ac:dyDescent="0.2">
      <c r="A31" s="114"/>
      <c r="B31" s="114"/>
      <c r="C31" s="126"/>
      <c r="D31" s="109"/>
      <c r="E31" s="109"/>
      <c r="F31" s="4"/>
      <c r="G31" s="110"/>
      <c r="H31" s="110"/>
      <c r="I31" s="83"/>
      <c r="J31" s="124"/>
      <c r="K31" s="124"/>
      <c r="L31" s="114"/>
      <c r="M31" s="114"/>
      <c r="N31" s="126"/>
    </row>
    <row r="55" spans="2:3" x14ac:dyDescent="0.2">
      <c r="B55">
        <v>1</v>
      </c>
      <c r="C55">
        <v>-1</v>
      </c>
    </row>
    <row r="56" spans="2:3" x14ac:dyDescent="0.2">
      <c r="B56">
        <v>2</v>
      </c>
      <c r="C56">
        <v>-2</v>
      </c>
    </row>
    <row r="57" spans="2:3" x14ac:dyDescent="0.2">
      <c r="B57">
        <v>3</v>
      </c>
      <c r="C57">
        <v>-3</v>
      </c>
    </row>
    <row r="58" spans="2:3" x14ac:dyDescent="0.2">
      <c r="B58">
        <v>4</v>
      </c>
      <c r="C58">
        <v>-4</v>
      </c>
    </row>
  </sheetData>
  <mergeCells count="46">
    <mergeCell ref="K1:N1"/>
    <mergeCell ref="L8:N8"/>
    <mergeCell ref="C3:G3"/>
    <mergeCell ref="A8:C8"/>
    <mergeCell ref="D8:K8"/>
    <mergeCell ref="A21:C21"/>
    <mergeCell ref="D21:K21"/>
    <mergeCell ref="A10:A18"/>
    <mergeCell ref="B10:B18"/>
    <mergeCell ref="C10:C18"/>
    <mergeCell ref="M10:M18"/>
    <mergeCell ref="N10:N18"/>
    <mergeCell ref="L21:N21"/>
    <mergeCell ref="D10:H10"/>
    <mergeCell ref="D15:H15"/>
    <mergeCell ref="J10:J18"/>
    <mergeCell ref="K10:K18"/>
    <mergeCell ref="L10:L18"/>
    <mergeCell ref="D22:E22"/>
    <mergeCell ref="G22:H22"/>
    <mergeCell ref="G25:H25"/>
    <mergeCell ref="G26:H26"/>
    <mergeCell ref="G24:H24"/>
    <mergeCell ref="D25:E25"/>
    <mergeCell ref="G23:H23"/>
    <mergeCell ref="M23:M31"/>
    <mergeCell ref="N23:N31"/>
    <mergeCell ref="J23:J31"/>
    <mergeCell ref="A23:A31"/>
    <mergeCell ref="B23:B31"/>
    <mergeCell ref="C23:C31"/>
    <mergeCell ref="D23:E23"/>
    <mergeCell ref="D27:E27"/>
    <mergeCell ref="D26:E26"/>
    <mergeCell ref="D29:E29"/>
    <mergeCell ref="D30:E30"/>
    <mergeCell ref="D31:E31"/>
    <mergeCell ref="D24:E24"/>
    <mergeCell ref="D28:E28"/>
    <mergeCell ref="G29:H29"/>
    <mergeCell ref="G30:H30"/>
    <mergeCell ref="G31:H31"/>
    <mergeCell ref="G27:H27"/>
    <mergeCell ref="G28:H28"/>
    <mergeCell ref="K23:K31"/>
    <mergeCell ref="L23:L31"/>
  </mergeCells>
  <phoneticPr fontId="0" type="noConversion"/>
  <conditionalFormatting sqref="A10:B10 J10">
    <cfRule type="cellIs" dxfId="202" priority="41" operator="between">
      <formula>0</formula>
      <formula>0</formula>
    </cfRule>
  </conditionalFormatting>
  <conditionalFormatting sqref="C10">
    <cfRule type="cellIs" dxfId="201" priority="13" operator="between">
      <formula>8</formula>
      <formula>16</formula>
    </cfRule>
    <cfRule type="cellIs" dxfId="200" priority="14" operator="between">
      <formula>4</formula>
      <formula>6</formula>
    </cfRule>
    <cfRule type="cellIs" dxfId="199" priority="15" operator="between">
      <formula>0</formula>
      <formula>3</formula>
    </cfRule>
  </conditionalFormatting>
  <conditionalFormatting sqref="C23">
    <cfRule type="cellIs" dxfId="198" priority="4" operator="between">
      <formula>11</formula>
      <formula>25</formula>
    </cfRule>
    <cfRule type="cellIs" dxfId="197" priority="5" operator="between">
      <formula>6</formula>
      <formula>10</formula>
    </cfRule>
    <cfRule type="cellIs" dxfId="196" priority="6" operator="between">
      <formula>0</formula>
      <formula>5</formula>
    </cfRule>
  </conditionalFormatting>
  <conditionalFormatting sqref="F11:I14">
    <cfRule type="cellIs" dxfId="195" priority="2" operator="between">
      <formula>0</formula>
      <formula>0</formula>
    </cfRule>
  </conditionalFormatting>
  <conditionalFormatting sqref="F16:I18">
    <cfRule type="cellIs" dxfId="194" priority="1" operator="between">
      <formula>0</formula>
      <formula>0</formula>
    </cfRule>
  </conditionalFormatting>
  <conditionalFormatting sqref="N10">
    <cfRule type="cellIs" dxfId="193" priority="25" operator="between">
      <formula>11</formula>
      <formula>25</formula>
    </cfRule>
    <cfRule type="cellIs" dxfId="192" priority="26" operator="between">
      <formula>6</formula>
      <formula>10</formula>
    </cfRule>
    <cfRule type="cellIs" dxfId="191" priority="27" operator="between">
      <formula>0</formula>
      <formula>5</formula>
    </cfRule>
    <cfRule type="cellIs" dxfId="190" priority="28" operator="between">
      <formula>0</formula>
      <formula>0</formula>
    </cfRule>
  </conditionalFormatting>
  <conditionalFormatting sqref="N23">
    <cfRule type="cellIs" dxfId="189" priority="38" operator="between">
      <formula>11</formula>
      <formula>25</formula>
    </cfRule>
    <cfRule type="cellIs" dxfId="188" priority="39" operator="between">
      <formula>6</formula>
      <formula>10</formula>
    </cfRule>
    <cfRule type="cellIs" dxfId="187" priority="40" operator="between">
      <formula>0</formula>
      <formula>5</formula>
    </cfRule>
  </conditionalFormatting>
  <dataValidations count="2">
    <dataValidation type="list" allowBlank="1" showInputMessage="1" showErrorMessage="1" sqref="A10:B10" xr:uid="{00000000-0002-0000-0800-000000000000}">
      <formula1>positive</formula1>
    </dataValidation>
    <dataValidation type="list" allowBlank="1" showInputMessage="1" showErrorMessage="1" sqref="J23:K31 J10:K10" xr:uid="{00000000-0002-0000-0800-000001000000}">
      <formula1>negative</formula1>
    </dataValidation>
  </dataValidations>
  <pageMargins left="0.15748031496062992" right="0.1574803149606299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26</vt:i4>
      </vt:variant>
      <vt:variant>
        <vt:lpstr>Intervalli denominati</vt:lpstr>
      </vt:variant>
      <vt:variant>
        <vt:i4>27</vt:i4>
      </vt:variant>
    </vt:vector>
  </HeadingPairs>
  <TitlesOfParts>
    <vt:vector size="53" baseType="lpstr">
      <vt:lpstr>1. Selezione dei candidati</vt:lpstr>
      <vt:lpstr>SR1</vt:lpstr>
      <vt:lpstr>SR2</vt:lpstr>
      <vt:lpstr>SR3</vt:lpstr>
      <vt:lpstr>2. Attuazione e verifica</vt:lpstr>
      <vt:lpstr>IR1</vt:lpstr>
      <vt:lpstr>IR2</vt:lpstr>
      <vt:lpstr>IR3</vt:lpstr>
      <vt:lpstr>IR4</vt:lpstr>
      <vt:lpstr>IR5</vt:lpstr>
      <vt:lpstr>IR6</vt:lpstr>
      <vt:lpstr>IR7</vt:lpstr>
      <vt:lpstr>IR8</vt:lpstr>
      <vt:lpstr>IR9</vt:lpstr>
      <vt:lpstr>IR10</vt:lpstr>
      <vt:lpstr>IR11</vt:lpstr>
      <vt:lpstr>3. Certificazione &amp; Pagamenti</vt:lpstr>
      <vt:lpstr>CR1</vt:lpstr>
      <vt:lpstr>CR2</vt:lpstr>
      <vt:lpstr>CR3</vt:lpstr>
      <vt:lpstr>CR4</vt:lpstr>
      <vt:lpstr>4. Appalto diretto</vt:lpstr>
      <vt:lpstr>PR1</vt:lpstr>
      <vt:lpstr>PR2</vt:lpstr>
      <vt:lpstr>PR3</vt:lpstr>
      <vt:lpstr>Foglio1</vt:lpstr>
      <vt:lpstr>'1. Selezione dei candidati'!Area_stampa</vt:lpstr>
      <vt:lpstr>'2. Attuazione e verifica'!Area_stampa</vt:lpstr>
      <vt:lpstr>'3. Certificazione &amp; Pagamenti'!Area_stampa</vt:lpstr>
      <vt:lpstr>'4. Appalto diretto'!Area_stampa</vt:lpstr>
      <vt:lpstr>'CR1'!Area_stampa</vt:lpstr>
      <vt:lpstr>'CR2'!Area_stampa</vt:lpstr>
      <vt:lpstr>'CR3'!Area_stampa</vt:lpstr>
      <vt:lpstr>'CR4'!Area_stampa</vt:lpstr>
      <vt:lpstr>'IR1'!Area_stampa</vt:lpstr>
      <vt:lpstr>'IR10'!Area_stampa</vt:lpstr>
      <vt:lpstr>'IR11'!Area_stampa</vt:lpstr>
      <vt:lpstr>'IR2'!Area_stampa</vt:lpstr>
      <vt:lpstr>'IR3'!Area_stampa</vt:lpstr>
      <vt:lpstr>'IR4'!Area_stampa</vt:lpstr>
      <vt:lpstr>'IR5'!Area_stampa</vt:lpstr>
      <vt:lpstr>'IR6'!Area_stampa</vt:lpstr>
      <vt:lpstr>'IR7'!Area_stampa</vt:lpstr>
      <vt:lpstr>'IR8'!Area_stampa</vt:lpstr>
      <vt:lpstr>'IR9'!Area_stampa</vt:lpstr>
      <vt:lpstr>'PR1'!Area_stampa</vt:lpstr>
      <vt:lpstr>'PR2'!Area_stampa</vt:lpstr>
      <vt:lpstr>'PR3'!Area_stampa</vt:lpstr>
      <vt:lpstr>'SR1'!Area_stampa</vt:lpstr>
      <vt:lpstr>'SR2'!Area_stampa</vt:lpstr>
      <vt:lpstr>'SR3'!Area_stampa</vt:lpstr>
      <vt:lpstr>negative</vt:lpstr>
      <vt:lpstr>positive</vt:lpstr>
    </vt:vector>
  </TitlesOfParts>
  <Company>Moore Stephens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Possidente Silvana</dc:creator>
  <cp:lastModifiedBy>Possidente Silvana</cp:lastModifiedBy>
  <cp:lastPrinted>2023-10-03T08:40:27Z</cp:lastPrinted>
  <dcterms:created xsi:type="dcterms:W3CDTF">2013-01-09T11:58:16Z</dcterms:created>
  <dcterms:modified xsi:type="dcterms:W3CDTF">2023-10-03T08:40:51Z</dcterms:modified>
</cp:coreProperties>
</file>